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 em S.Paulo, VEÍCULO em Rib. Preto.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=HYPERLINK("https://www.rossileiloes.com.br/lote/detalhe/53528", "001")</f>
      </c>
      <c r="B11" s="4" t="s">
        <f>=HYPERLINK("https://www.rossileiloes.com.br/lote/detalhe/53528", " CAMINHAO  VOLKSWAGEN - 15210 - T2 4X4 - 2014 (SEM IMPLEMENTO - NO CHASSI) OBS: PODENDO FALTAR PARTES, PEÇAS E COMPONENTES. PODENDO APRESENTAR PONTOS DE FERRUGEM E CORROSÃO. PLACA FWT9213 CHASSI:  9533172S4ER425866 RENAVAM:  1132972792 MOTOR:  G1T152312")</f>
      </c>
      <c r="C11" s="4" t="inlineStr">
        <is>
          <t>Vendido</t>
        </is>
      </c>
      <c r="D11" s="4" t="inlineStr">
        <is>
          <t>33</t>
        </is>
      </c>
      <c r="E11" s="5" t="inlineStr">
        <is>
          <t>93.000,00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=HYPERLINK("https://www.rossileiloes.com.br/lote/detalhe/53522", "002")</f>
      </c>
      <c r="B12" s="4" t="s">
        <f>=HYPERLINK("https://www.rossileiloes.com.br/lote/detalhe/53522", " CAMINHAO - VOLKSWAGEN - 15210 - T2 4X4 - 2014 (SEM IMPLEMENTO - NO CHASSI): OBS: PODENDO FALTAR PARTES, PEÇAS E COMPONENTES. PODENDO APRESENTAR PONTOS DE FERRUGEM E CORROSÃO. PLACA GDJ0947 CHASSI:  9533172S3ER427172 RENAVAM:  1132876440 MOTOR:  G1T152390")</f>
      </c>
      <c r="C12" s="4" t="inlineStr">
        <is>
          <t>Vendido</t>
        </is>
      </c>
      <c r="D12" s="4" t="inlineStr">
        <is>
          <t>36</t>
        </is>
      </c>
      <c r="E12" s="5" t="inlineStr">
        <is>
          <t>94.500,00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=HYPERLINK("https://www.rossileiloes.com.br/lote/detalhe/53526", "003")</f>
      </c>
      <c r="B13" s="4" t="s">
        <f>=HYPERLINK("https://www.rossileiloes.com.br/lote/detalhe/53526", " CAMINHAO GUINDAUTO 6 TON / BASC 18M³ - MERCEDES BENZ - L 1318 - T1 4X2 - 2011  OBS: PODENDO FALTAR PARTES, PEÇAS E COMPONENTES. PODENDO APRESENTAR PONTOS DE FERRUGEM E CORROSÃO. PLACA FAO9248 CHASSI:  9BM694000CB845968 RENAVAM:  463832124 MOTOR:  904976V0990704")</f>
      </c>
      <c r="C13" s="4" t="inlineStr">
        <is>
          <t>Vendido</t>
        </is>
      </c>
      <c r="D13" s="4" t="inlineStr">
        <is>
          <t>94</t>
        </is>
      </c>
      <c r="E13" s="5" t="inlineStr">
        <is>
          <t>94.500,00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=HYPERLINK("https://www.rossileiloes.com.br/lote/detalhe/53532", "004")</f>
      </c>
      <c r="B14" s="4" t="s">
        <f>=HYPERLINK("https://www.rossileiloes.com.br/lote/detalhe/53532", " CAMINHAO GUINDAUTO 6 TON / BASC 18M³ - MERCEDES BENZ - L 1318 - T1 4X2 - 2011  - OBS: PODENDO FALTAR PARTES, PEÇAS E COMPONENTES. PODENDO APRESENTAR PONTOS DE FERRUGEM E CORROSÃO. PLACA FAO9247 CHASSI:  9BM694000CB845906 RENAVAM:  463832817 MOTOR:  904976U0990622")</f>
      </c>
      <c r="C14" s="4" t="inlineStr">
        <is>
          <t>Vendido</t>
        </is>
      </c>
      <c r="D14" s="4" t="inlineStr">
        <is>
          <t>77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=HYPERLINK("https://www.rossileiloes.com.br/lote/detalhe/53524", "005")</f>
      </c>
      <c r="B15" s="4" t="s">
        <f>=HYPERLINK("https://www.rossileiloes.com.br/lote/detalhe/53524", " CAMINHAO - MERCEDES BENZ - 1318 - T1 4X2 - 2011 (SEM IMPLEMENTO - SEM MUNCK - NO CHASSI)  OBS: PODENDO FALTAR PARTES, PEÇAS E COMPONENTES. PODENDO APRESENTAR PONTOS DE FERRUGEM E CORROSÃO. PLACA FDB7546 CHASSI:  9BM694000CB841755 RENAVAM:  1088832773 MOTOR:  904976U0987138")</f>
      </c>
      <c r="C15" s="4" t="inlineStr">
        <is>
          <t>Vendido</t>
        </is>
      </c>
      <c r="D15" s="4" t="inlineStr">
        <is>
          <t>68</t>
        </is>
      </c>
      <c r="E15" s="5" t="inlineStr">
        <is>
          <t>82.500,00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=HYPERLINK("https://www.rossileiloes.com.br/lote/detalhe/53530", "006")</f>
      </c>
      <c r="B16" s="4" t="s">
        <f>=HYPERLINK("https://www.rossileiloes.com.br/lote/detalhe/53530", " CAMINHAO MERCEDES BENZ - 1318 - T1 4X2 - 2011  (SEM IMPLEMENTO SEM BASC, E SEM CABINE COMPLEMENTAR - NO CHASSI) OBS: PODENDO FALTAR PARTES, PEÇAS E COMPONENTES. PODENDO APRESENTAR PONTOS DE FERRUGEM E CORROSÃO. PLACA FJY9892 CHASSI:  9BM694000CB841846 RENAVAM:  573615888 MOTOR:  904976U0987374")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=HYPERLINK("https://www.rossileiloes.com.br/lote/detalhe/53531", "007")</f>
      </c>
      <c r="B17" s="4" t="s">
        <f>=HYPERLINK("https://www.rossileiloes.com.br/lote/detalhe/53531", " CAMINHAO BASCULANTE 13 M3 - MERCEDES BENZ - 1318 - T1 4X2 - 2011. OBS: PODENDO FALTAR PARTES, PEÇAS E COMPONENTES. PODENDO APRESENTAR PONTOS DE FERRUGEM E CORROSÃO.  PLACA FDI8218 CHASSI:  9BM694000CB825835 RENAVAM:  472752162 MOTOR:  904976U0973407")</f>
      </c>
      <c r="C17" s="4" t="inlineStr">
        <is>
          <t>Vendido</t>
        </is>
      </c>
      <c r="D17" s="4" t="inlineStr">
        <is>
          <t>68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=HYPERLINK("https://www.rossileiloes.com.br/lote/detalhe/53523", "008")</f>
      </c>
      <c r="B18" s="4" t="s">
        <f>=HYPERLINK("https://www.rossileiloes.com.br/lote/detalhe/53523", " CAMINHAO GUINDAUTO 7,5 TON - MERCEDES BENZ - 1318 - T1 4X2 - 2011, OBS: PODENDO FALTAR PARTES, PEÇAS E COMPONENTES. PODENDO APRESENTAR PONTOS DE FERRUGEM E CORROSÃO.  PLACA FAO9245 CHASSI:  9BM694000CB842533 RENAVAM:  463831543 MOTOR:  904976U0987788")</f>
      </c>
      <c r="C18" s="4" t="inlineStr">
        <is>
          <t>Vendido</t>
        </is>
      </c>
      <c r="D18" s="4" t="inlineStr">
        <is>
          <t>86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=HYPERLINK("https://www.rossileiloes.com.br/lote/detalhe/53529", "009")</f>
      </c>
      <c r="B19" s="4" t="s">
        <f>=HYPERLINK("https://www.rossileiloes.com.br/lote/detalhe/53529", " FORD - 2623 - T5 6X4 - 2012 -(SEM IMPLEMENTO - NO CHASSI) OBS: PODENDO FALTAR PARTES, PEÇAS E COMPONENTES. PODENDO APRESENTAR PONTOS DE FERRUGEM E CORROSÃO.  PLACA FBW9113 CHASSI:  9BFZEAMD3DBS12449 RENAVAM:  479254893 MOTOR:  36379362,   o documento de porte obrigatório atualizado não está em mãos")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92.000,00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=HYPERLINK("https://www.rossileiloes.com.br/lote/detalhe/53525", "010")</f>
      </c>
      <c r="B20" s="4" t="s">
        <f>=HYPERLINK("https://www.rossileiloes.com.br/lote/detalhe/53525", " CAMINHÃO - MERCEDES BENZ - 1718 - T1 4X2 - 2011 (SEM IMPLEMENTO - NO CHASSI) OBS: PODENDO FALTAR PARTES, PEÇAS E COMPONENTES. PODENDO APRESENTAR PONTOS DE FERRUGEM E CORROSÃO.  PLACA FDI8223 CHASSI:  9BM693186CB844609 RENAVAM:  473569116")</f>
      </c>
      <c r="C20" s="4" t="inlineStr">
        <is>
          <t>Vendido</t>
        </is>
      </c>
      <c r="D20" s="4" t="inlineStr">
        <is>
          <t>61</t>
        </is>
      </c>
      <c r="E20" s="5" t="inlineStr">
        <is>
          <t>72.000,00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=HYPERLINK("https://www.rossileiloes.com.br/lote/detalhe/53527", "011")</f>
      </c>
      <c r="B21" s="4" t="s">
        <f>=HYPERLINK("https://www.rossileiloes.com.br/lote/detalhe/53527", " MERCEDES BENZ - 915 - T1 4X2 - 2011 (SEM IMPLEMENTO - NO CHASSI) OBS: PODENDO FALTAR PARTES, PEÇAS E COMPONENTES. PODENDO APRESENTAR PONTOS DE FERRUGEM E CORROSÃO.  PLACA FDI8217 CHASSI:  9BM979046CB847653 RENAVAM:  471718670 MOTOR:  904970U0992139")</f>
      </c>
      <c r="C21" s="4" t="inlineStr">
        <is>
          <t>Vendido</t>
        </is>
      </c>
      <c r="D21" s="4" t="inlineStr">
        <is>
          <t>47</t>
        </is>
      </c>
      <c r="E21" s="5" t="inlineStr">
        <is>
          <t>53.500,00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=HYPERLINK("https://www.rossileiloes.com.br/lote/detalhe/54389", "012")</f>
      </c>
      <c r="B22" s="4" t="s">
        <f>=HYPERLINK("https://www.rossileiloes.com.br/lote/detalhe/54389", " GOL 1.0 - VOLKSWAGEN - T1 4X2 - 2009 PLACA EIZ6163 RENAVAM:  129497320 CHASSI:  9BWAA05U29T217239 MOTOR:  CCN126743 OBS:   VEICULO COM MOTOR FUNDIDO. NECESSITA DE REPAROS EM GERAL DE FUNILARIA, PINTURA, SUSPENSÃO, DIREÇÃO E TAPEÇARIA.")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=HYPERLINK("https://www.rossileiloes.com.br/lote/detalhe/54422", "013")</f>
      </c>
      <c r="B23" s="4" t="s">
        <f>=HYPERLINK("https://www.rossileiloes.com.br/lote/detalhe/54422", "CAMINHAO BASCULANTE 6 M3 - MERCEDES BENZ - 1318 -  2011, PLACA:  FEV2459, CHASSI: 9BM694000CB841067 , RENAVAM: 00475440510,  OBS: PODENDO FALTAR PARTES, PEÇAS E COMPONENTES. PODENDO APRESENTAR PONTOS DE FERRUGEM E CORROSÃO. o documento de porte obrigatório atualizado não está em mãos. Aguardando env")</f>
      </c>
      <c r="C23" s="4" t="inlineStr">
        <is>
          <t>Vendido</t>
        </is>
      </c>
      <c r="D23" s="4" t="inlineStr">
        <is>
          <t>69</t>
        </is>
      </c>
      <c r="E23" s="5" t="inlineStr">
        <is>
          <t>85.500,00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=HYPERLINK("https://www.rossileiloes.com.br/lote/detalhe/54423", "014")</f>
      </c>
      <c r="B24" s="4" t="s">
        <f>=HYPERLINK("https://www.rossileiloes.com.br/lote/detalhe/54423", " TRATOR DE ESTEIRA CATERPILLAR D6N - 2004 , N. SERIE:  8JG01287")</f>
      </c>
      <c r="C24" s="4" t="inlineStr">
        <is>
          <t>Vendido</t>
        </is>
      </c>
      <c r="D24" s="4" t="inlineStr">
        <is>
          <t>50</t>
        </is>
      </c>
      <c r="E24" s="5" t="inlineStr">
        <is>
          <t>119.000,00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=HYPERLINK("https://www.rossileiloes.com.br/lote/detalhe/54518", "015")</f>
      </c>
      <c r="B25" s="4" t="s">
        <f>=HYPERLINK("https://www.rossileiloes.com.br/lote/detalhe/54518", " SAVEIRO 1.6 - VOLKSWAGEN - SAVEIRO 1.6 - T1 4X2 - 2011 PLACA EYF1781 RENAVAM:  00327594462 CHASSI:  9BWKB05U1CP017552 MOTOR:  CCRL29621 OBS:   NECESSITA DE REPAROS EM GERAL DE FUNILARIA, PINTURA, SUSPENSÃO, TAPEÇARIA E MOTOR")</f>
      </c>
      <c r="C25" s="4" t="inlineStr">
        <is>
          <t>Vendido</t>
        </is>
      </c>
      <c r="D25" s="4" t="inlineStr">
        <is>
          <t>11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=HYPERLINK("https://www.rossileiloes.com.br/lote/detalhe/54516", "016")</f>
      </c>
      <c r="B26" s="4" t="s">
        <f>=HYPERLINK("https://www.rossileiloes.com.br/lote/detalhe/54516",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=HYPERLINK("https://www.rossileiloes.com.br/lote/detalhe/54519", "017")</f>
      </c>
      <c r="B27" s="4" t="s">
        <f>=HYPERLINK("https://www.rossileiloes.com.br/lote/detalhe/54519",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27" s="4" t="inlineStr">
        <is>
          <t>Vendido</t>
        </is>
      </c>
      <c r="D27" s="4" t="inlineStr">
        <is>
          <t>60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=HYPERLINK("https://www.rossileiloes.com.br/lote/detalhe/54517", "018")</f>
      </c>
      <c r="B28" s="4" t="s">
        <f>=HYPERLINK("https://www.rossileiloes.com.br/lote/detalhe/54517", " CAMINHAO POLIGUINDASTE DUPLO - FORD - 2423 - T4 6X2 - 2012 PLACA FCB6329 RENAVAM:  467779252 CHASSI:  9BFYEAKD0DBS13234 MOTOR:  36383182 OBS:   NECESSITA DE REPAROS EM GERAL DE FUNILARIA, PINTURA, SUSPENSÃO, MOTOR, DIREÇÃO E TAPEÇARIA.")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=HYPERLINK("https://www.rossileiloes.com.br/lote/detalhe/54895", "019")</f>
      </c>
      <c r="B29" s="4" t="s">
        <f>=HYPERLINK("https://www.rossileiloes.com.br/lote/detalhe/54895", "CAMINHÃO MERCEDES BENZ 1318 - BAU 30, 4X2, 2012,  NECESSITA DE PEQUENOS REPAROS DE FUNILARIA E PINTURA. Plava:FEV-2424  Renavam:482370416  Chassi:9BM694000CB832640  Motor: 904976U0979441")</f>
      </c>
      <c r="C29" s="4" t="inlineStr">
        <is>
          <t>Vendido</t>
        </is>
      </c>
      <c r="D29" s="4" t="inlineStr">
        <is>
          <t>184</t>
        </is>
      </c>
      <c r="E29" s="5" t="inlineStr">
        <is>
          <t>95.250,00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=HYPERLINK("https://www.rossileiloes.com.br/lote/detalhe/54896", "020")</f>
      </c>
      <c r="B30" s="4" t="s">
        <f>=HYPERLINK("https://www.rossileiloes.com.br/lote/detalhe/54896", "CAMINHÃO MERCEDES BENZ  1318 - BAU 30 4X2, 2012,  NECESSITA DE PEQUENOS REPAROS DE FUNILARIA E PINTURA Placa:FEV-2486 Chassi:9BM694000CD840226  Renavam:482368691 Motor: 904976U0986008")</f>
      </c>
      <c r="C30" s="4" t="inlineStr">
        <is>
          <t>Não vendido</t>
        </is>
      </c>
      <c r="D30" s="4" t="inlineStr">
        <is>
          <t>129</t>
        </is>
      </c>
      <c r="E30" s="5" t="inlineStr">
        <is>
          <t>88.250,00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=HYPERLINK("https://www.rossileiloes.com.br/lote/detalhe/54897", "021")</f>
      </c>
      <c r="B31" s="4" t="s">
        <f>=HYPERLINK("https://www.rossileiloes.com.br/lote/detalhe/54897", "CAMINHAO  VOLKSWAGEN  17250, COMPACTADOR 6X2. 2010 / 2011,  NECESSITA DE REPAROS EM GERAL DE FUNILARIA, PINTURA E TAPEÇARIA. Placa:EQT-6623 Chassi:9533N82T9BR116408 Renavam:271804284 Motor: 36241041")</f>
      </c>
      <c r="C31" s="4" t="inlineStr">
        <is>
          <t>Vendido</t>
        </is>
      </c>
      <c r="D31" s="4" t="inlineStr">
        <is>
          <t>61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=HYPERLINK("https://www.rossileiloes.com.br/lote/detalhe/54898", "022")</f>
      </c>
      <c r="B32" s="4" t="s">
        <f>=HYPERLINK("https://www.rossileiloes.com.br/lote/detalhe/54898", "CAMINHAO  VOLKSWAGEN 17250, COMPACTADOR 6X2, 2010 / 2011,  NECESSITA DE REPAROS EM GERAL DE FUNILARIA, PINTURA E TAPEÇARIA. Placa: EQT-6577 Chassi:9533N82TXBR118071  Renavam:271676205 Motor: 36242089")</f>
      </c>
      <c r="C32" s="4" t="inlineStr">
        <is>
          <t>Vendido</t>
        </is>
      </c>
      <c r="D32" s="4" t="inlineStr">
        <is>
          <t>66</t>
        </is>
      </c>
      <c r="E32" s="5" t="inlineStr">
        <is>
          <t>60.000,00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=HYPERLINK("https://www.rossileiloes.com.br/lote/detalhe/55300", "023")</f>
      </c>
      <c r="B33" s="4" t="s">
        <f>=HYPERLINK("https://www.rossileiloes.com.br/lote/detalhe/55300", "CAMINHAO COMPACTADOR 19 M3 - FORD 1722 - 6X2 - 2011, PLACA: FDI8246, RENAVAM: 468774173, CHASSI:   9BFYEAXV1CBS98648, NECESSITA DE REPAROS EM GERAL DE FUNILARIA, PINTURA E TAPEÇARIA")</f>
      </c>
      <c r="C33" s="4" t="inlineStr">
        <is>
          <t>Vendido</t>
        </is>
      </c>
      <c r="D33" s="4" t="inlineStr">
        <is>
          <t>42</t>
        </is>
      </c>
      <c r="E33" s="5" t="inlineStr">
        <is>
          <t>64.500,00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2026-06-28T21:13:39.00Z</dcterms:created>
  <dc:creator>Tellks Tecnologia</dc:creator>
  <cp:revision>0</cp:revision>
</cp:coreProperties>
</file>