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INDUSTRIAIS, ROUPAS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=HYPERLINK("https://www.rossileiloes.com.br/lote/detalhe/44836", "010")</f>
      </c>
      <c r="B11" s="4" t="s">
        <f>=HYPERLINK("https://www.rossileiloes.com.br/lote/detalhe/44836", "APROX. 5.000 PEÇAS DE ROUPAS, CALÇADOS E ACESSÓRIOS. LINHA INFANTIL  (LILICA RIPILICA, TIGOR T TIGRE, MARISOL, MALWEE, PIMPOLHO, AMORIM BABY, PAKITA, TOKE ENTRE OUTROS)")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=HYPERLINK("https://www.rossileiloes.com.br/lote/detalhe/44815", "011")</f>
      </c>
      <c r="B12" s="4" t="s">
        <f>=HYPERLINK("https://www.rossileiloes.com.br/lote/detalhe/44815", "APROX. 900 PEÇAS DE ROUPAS FEMININAS ADULTAS: CALÇAS JEANS, BERMUDAS, SHORTS, BLUSAS, VESTIDOS, BATAS ETC. DIVERSAS MARCAS CONHECIDAS.")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=HYPERLINK("https://www.rossileiloes.com.br/lote/detalhe/44814", "012")</f>
      </c>
      <c r="B13" s="4" t="s">
        <f>=HYPERLINK("https://www.rossileiloes.com.br/lote/detalhe/44814",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890,00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=HYPERLINK("https://www.rossileiloes.com.br/lote/detalhe/44824", "112")</f>
      </c>
      <c r="B14" s="4" t="s">
        <f>=HYPERLINK("https://www.rossileiloes.com.br/lote/detalhe/44824", " 3 RACKS E SUPORTES P/ CPUS")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=HYPERLINK("https://www.rossileiloes.com.br/lote/detalhe/44823", "113")</f>
      </c>
      <c r="B15" s="4" t="s">
        <f>=HYPERLINK("https://www.rossileiloes.com.br/lote/detalhe/44823", " FORNO INDUSTRIAL EM INOX ETERA C/ 3 CÂMARAS")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=HYPERLINK("https://www.rossileiloes.com.br/lote/detalhe/44825", "114")</f>
      </c>
      <c r="B16" s="4" t="s">
        <f>=HYPERLINK("https://www.rossileiloes.com.br/lote/detalhe/44825", " CABOS DE AÇO DIVERSOS")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=HYPERLINK("https://www.rossileiloes.com.br/lote/detalhe/44826", "115")</f>
      </c>
      <c r="B17" s="4" t="s">
        <f>=HYPERLINK("https://www.rossileiloes.com.br/lote/detalhe/44826", " MANGUEIRAS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=HYPERLINK("https://www.rossileiloes.com.br/lote/detalhe/44811", "200")</f>
      </c>
      <c r="B18" s="4" t="s">
        <f>=HYPERLINK("https://www.rossileiloes.com.br/lote/detalhe/44811", " MOINHO PARA MILHO COMPLETO CAP. 450 KG/HR")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=HYPERLINK("https://www.rossileiloes.com.br/lote/detalhe/44812", "201")</f>
      </c>
      <c r="B19" s="4" t="s">
        <f>=HYPERLINK("https://www.rossileiloes.com.br/lote/detalhe/44812", " BALANÇA EMPACOTADORA")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=HYPERLINK("https://www.rossileiloes.com.br/lote/detalhe/44813", "202")</f>
      </c>
      <c r="B20" s="4" t="s">
        <f>=HYPERLINK("https://www.rossileiloes.com.br/lote/detalhe/44813", " MÁQUINA PARA FECHAR/ COLAR")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=HYPERLINK("https://www.rossileiloes.com.br/lote/detalhe/44816", "203")</f>
      </c>
      <c r="B21" s="4" t="s">
        <f>=HYPERLINK("https://www.rossileiloes.com.br/lote/detalhe/44816", "[ LANCE POR UNIDADE ] APROX. 594.010 UNIDADES DE CAPACITORES")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0,19</t>
        </is>
      </c>
      <c r="F21" s="4" t="inlineStr">
        <is>
          <t>0.02</t>
        </is>
      </c>
    </row>
    <row collapsed="false" customFormat="false" customHeight="false" hidden="false" ht="12.1" outlineLevel="0" r="22">
      <c r="A22" s="5" t="s">
        <f>=HYPERLINK("https://www.rossileiloes.com.br/lote/detalhe/44819", "204")</f>
      </c>
      <c r="B22" s="4" t="s">
        <f>=HYPERLINK("https://www.rossileiloes.com.br/lote/detalhe/44819", "[ RETIRADO ] ESTRUTURAS METÁLICAS DE GALPÃO. Aprox. 2.000 m² (desmontado)")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270.000,00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=HYPERLINK("https://www.rossileiloes.com.br/lote/detalhe/45445", "602")</f>
      </c>
      <c r="B23" s="4" t="s">
        <f>=HYPERLINK("https://www.rossileiloes.com.br/lote/detalhe/45445", " Geladeira Climax. Década de 60. 110 volts.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=HYPERLINK("https://www.rossileiloes.com.br/lote/detalhe/45449", "603")</f>
      </c>
      <c r="B24" s="4" t="s">
        <f>=HYPERLINK("https://www.rossileiloes.com.br/lote/detalhe/45449", " Capacete original da FAB . Utilizado em caças Mirage 2000. Necessita de restauração. Possui viseira escura e a máscara de oxigênio")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2.300,00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=HYPERLINK("https://www.rossileiloes.com.br/lote/detalhe/45451", "604")</f>
      </c>
      <c r="B25" s="4" t="s">
        <f>=HYPERLINK("https://www.rossileiloes.com.br/lote/detalhe/45451", " Máquina de café expresso Astória com moinho. Sem porta filtros e bandeja")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=HYPERLINK("https://www.rossileiloes.com.br/lote/detalhe/45452", "605")</f>
      </c>
      <c r="B26" s="4" t="s">
        <f>=HYPERLINK("https://www.rossileiloes.com.br/lote/detalhe/45452", " Máquina de café expresso Astória com moinho. Sem porta filtros e bandeja")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=HYPERLINK("https://www.rossileiloes.com.br/lote/detalhe/45447", "608")</f>
      </c>
      <c r="B27" s="4" t="s">
        <f>=HYPERLINK("https://www.rossileiloes.com.br/lote/detalhe/45447", " Bomba de alto vácuo HF 55 CFM.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=HYPERLINK("https://www.rossileiloes.com.br/lote/detalhe/45453", "609")</f>
      </c>
      <c r="B28" s="4" t="s">
        <f>=HYPERLINK("https://www.rossileiloes.com.br/lote/detalhe/45453", " Bomba de alto vácuo HF 55 CFM.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=HYPERLINK("https://www.rossileiloes.com.br/lote/detalhe/45448", "610")</f>
      </c>
      <c r="B29" s="4" t="s">
        <f>=HYPERLINK("https://www.rossileiloes.com.br/lote/detalhe/45448", " Bomba de alto vácuo. Duplo estágio HF 110 CFM. Trifásico. Com reservatório")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=HYPERLINK("https://www.rossileiloes.com.br/lote/detalhe/45446", "611")</f>
      </c>
      <c r="B30" s="4" t="s">
        <f>=HYPERLINK("https://www.rossileiloes.com.br/lote/detalhe/45446", " Cabine para camionete D 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=HYPERLINK("https://www.rossileiloes.com.br/lote/detalhe/45450", "612")</f>
      </c>
      <c r="B31" s="4" t="s">
        <f>=HYPERLINK("https://www.rossileiloes.com.br/lote/detalhe/45450", " Maca de alumínio. Stimed. Com regulagens")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=HYPERLINK("https://www.rossileiloes.com.br/lote/detalhe/45455", "613")</f>
      </c>
      <c r="B32" s="4" t="s">
        <f>=HYPERLINK("https://www.rossileiloes.com.br/lote/detalhe/45455", " Máquina de Vácuo. Forming")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=HYPERLINK("https://www.rossileiloes.com.br/lote/detalhe/45454", "615")</f>
      </c>
      <c r="B33" s="4" t="s">
        <f>=HYPERLINK("https://www.rossileiloes.com.br/lote/detalhe/45454", " Escrivaninha antiga em Jacarandá. Maciço da Bahia")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450,00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=HYPERLINK("https://www.rossileiloes.com.br/lote/detalhe/45458", "617")</f>
      </c>
      <c r="B34" s="4" t="s">
        <f>=HYPERLINK("https://www.rossileiloes.com.br/lote/detalhe/45458", " Cortador de asfalto/concreto Petrotec a gasolina. Faltando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=HYPERLINK("https://www.rossileiloes.com.br/lote/detalhe/45456", "619")</f>
      </c>
      <c r="B35" s="4" t="s">
        <f>=HYPERLINK("https://www.rossileiloes.com.br/lote/detalhe/45456", " Capota F1000")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=HYPERLINK("https://www.rossileiloes.com.br/lote/detalhe/45457", "620")</f>
      </c>
      <c r="B36" s="4" t="s">
        <f>=HYPERLINK("https://www.rossileiloes.com.br/lote/detalhe/45457", " Peugeot Partner. Ano 99 a gasolina")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=HYPERLINK("https://www.rossileiloes.com.br/lote/detalhe/45459", "621")</f>
      </c>
      <c r="B37" s="4" t="s">
        <f>=HYPERLINK("https://www.rossileiloes.com.br/lote/detalhe/45459", " Pista fria")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=HYPERLINK("https://www.rossileiloes.com.br/lote/detalhe/45461", "625")</f>
      </c>
      <c r="B38" s="4" t="s">
        <f>=HYPERLINK("https://www.rossileiloes.com.br/lote/detalhe/45461", " Gerador de energia a gasolina.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=HYPERLINK("https://www.rossileiloes.com.br/lote/detalhe/45462", "626")</f>
      </c>
      <c r="B39" s="4" t="s">
        <f>=HYPERLINK("https://www.rossileiloes.com.br/lote/detalhe/45462", " Máquina de café expresso FunKitchen. Não está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=HYPERLINK("https://www.rossileiloes.com.br/lote/detalhe/45460", "627")</f>
      </c>
      <c r="B40" s="4" t="s">
        <f>=HYPERLINK("https://www.rossileiloes.com.br/lote/detalhe/45460", " Guincho tipo girafa para 3 toneladas")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=HYPERLINK("https://www.rossileiloes.com.br/lote/detalhe/45470", "631")</f>
      </c>
      <c r="B41" s="4" t="s">
        <f>=HYPERLINK("https://www.rossileiloes.com.br/lote/detalhe/45470", " 3 fritadeiras, sendo 2 elétricas e 1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=HYPERLINK("https://www.rossileiloes.com.br/lote/detalhe/45473", "632")</f>
      </c>
      <c r="B42" s="4" t="s">
        <f>=HYPERLINK("https://www.rossileiloes.com.br/lote/detalhe/45473", " Gramofone. Réplica com aproximadamente 29 discos antigos de 78 rotações")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=HYPERLINK("https://www.rossileiloes.com.br/lote/detalhe/45471", "633")</f>
      </c>
      <c r="B43" s="4" t="s">
        <f>=HYPERLINK("https://www.rossileiloes.com.br/lote/detalhe/45471", " Jogo rodas original D20. Aro 15"")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=HYPERLINK("https://www.rossileiloes.com.br/lote/detalhe/45472", "634")</f>
      </c>
      <c r="B44" s="4" t="s">
        <f>=HYPERLINK("https://www.rossileiloes.com.br/lote/detalhe/45472", " Geladeira expositora Metalfrio (pequena).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=HYPERLINK("https://www.rossileiloes.com.br/lote/detalhe/45474", "635")</f>
      </c>
      <c r="B45" s="4" t="s">
        <f>=HYPERLINK("https://www.rossileiloes.com.br/lote/detalhe/45474", " Cervejeira Hussman (pequena).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=HYPERLINK("https://www.rossileiloes.com.br/lote/detalhe/45475", "636")</f>
      </c>
      <c r="B46" s="4" t="s">
        <f>=HYPERLINK("https://www.rossileiloes.com.br/lote/detalhe/45475", " Máquina de café expresso Saeco 220 volts.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=HYPERLINK("https://www.rossileiloes.com.br/lote/detalhe/45476", "637")</f>
      </c>
      <c r="B47" s="4" t="s">
        <f>=HYPERLINK("https://www.rossileiloes.com.br/lote/detalhe/45476", " Gerador de energia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=HYPERLINK("https://www.rossileiloes.com.br/lote/detalhe/45477", "638")</f>
      </c>
      <c r="B48" s="4" t="s">
        <f>=HYPERLINK("https://www.rossileiloes.com.br/lote/detalhe/45477", " Frigobar década de 40 restaurado transformado em cervejeira, com controlador digital. 110 volts.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=HYPERLINK("https://www.rossileiloes.com.br/lote/detalhe/45478", "639")</f>
      </c>
      <c r="B49" s="4" t="s">
        <f>=HYPERLINK("https://www.rossileiloes.com.br/lote/detalhe/45478", " 2 portas de F1000")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=HYPERLINK("https://www.rossileiloes.com.br/lote/detalhe/45468", "641")</f>
      </c>
      <c r="B50" s="4" t="s">
        <f>=HYPERLINK("https://www.rossileiloes.com.br/lote/detalhe/45468", " 04 máquinas de lavar roupas")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=HYPERLINK("https://www.rossileiloes.com.br/lote/detalhe/45469", "642")</f>
      </c>
      <c r="B51" s="4" t="s">
        <f>=HYPERLINK("https://www.rossileiloes.com.br/lote/detalhe/45469", " Câmara fria. 220 volts.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1.750,00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=HYPERLINK("https://www.rossileiloes.com.br/lote/detalhe/45467", "645")</f>
      </c>
      <c r="B52" s="4" t="s">
        <f>=HYPERLINK("https://www.rossileiloes.com.br/lote/detalhe/45467", " Fuscão 1.500. Ano 71")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=HYPERLINK("https://www.rossileiloes.com.br/lote/detalhe/45463", "647")</f>
      </c>
      <c r="B53" s="4" t="s">
        <f>=HYPERLINK("https://www.rossileiloes.com.br/lote/detalhe/45463", " Cabine de F1.000 Ano 86 reformada")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=HYPERLINK("https://www.rossileiloes.com.br/lote/detalhe/45465", "650")</f>
      </c>
      <c r="B54" s="4" t="s">
        <f>=HYPERLINK("https://www.rossileiloes.com.br/lote/detalhe/45465", " Motor estacionário Honda 6.5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=HYPERLINK("https://www.rossileiloes.com.br/lote/detalhe/45464", "651")</f>
      </c>
      <c r="B55" s="4" t="s">
        <f>=HYPERLINK("https://www.rossileiloes.com.br/lote/detalhe/45464", " Câmara fria com controlador digital.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=HYPERLINK("https://www.rossileiloes.com.br/lote/detalhe/45466", "653")</f>
      </c>
      <c r="B56" s="4" t="s">
        <f>=HYPERLINK("https://www.rossileiloes.com.br/lote/detalhe/45466", " Mini Buggy Fapinha. Motor 4 tempos. Funcionando. 1  pneu furado")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=HYPERLINK("https://www.rossileiloes.com.br/lote/detalhe/45479", "654")</f>
      </c>
      <c r="B57" s="4" t="s">
        <f>=HYPERLINK("https://www.rossileiloes.com.br/lote/detalhe/45479", " Balcão aço vitrine")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=HYPERLINK("https://www.rossileiloes.com.br/lote/detalhe/45480", "655")</f>
      </c>
      <c r="B58" s="4" t="s">
        <f>=HYPERLINK("https://www.rossileiloes.com.br/lote/detalhe/45480", " Mini Buggy Fapinha. Motor 4 tempos. Funcionando. Motor e parte elétrica em ótimo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=HYPERLINK("https://www.rossileiloes.com.br/lote/detalhe/45481", "656")</f>
      </c>
      <c r="B59" s="4" t="s">
        <f>=HYPERLINK("https://www.rossileiloes.com.br/lote/detalhe/45481", " Aspirador de pó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=HYPERLINK("https://www.rossileiloes.com.br/lote/detalhe/45482", "658")</f>
      </c>
      <c r="B60" s="4" t="s">
        <f>=HYPERLINK("https://www.rossileiloes.com.br/lote/detalhe/45482", " Cancela de portaria com pistão hidráulico sem testes")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=HYPERLINK("https://www.rossileiloes.com.br/lote/detalhe/45483", "660")</f>
      </c>
      <c r="B61" s="4" t="s">
        <f>=HYPERLINK("https://www.rossileiloes.com.br/lote/detalhe/45483", " Adega de vinhos com compressor.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=HYPERLINK("https://www.rossileiloes.com.br/lote/detalhe/45484", "661")</f>
      </c>
      <c r="B62" s="4" t="s">
        <f>=HYPERLINK("https://www.rossileiloes.com.br/lote/detalhe/45484", " Lote contendo 2 fornos microondas e 1 forno elétrico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=HYPERLINK("https://www.rossileiloes.com.br/lote/detalhe/45485", "663")</f>
      </c>
      <c r="B63" s="4" t="s">
        <f>=HYPERLINK("https://www.rossileiloes.com.br/lote/detalhe/45485", " 8 postes em ferro fundido do inicio do século XX da fundação da cidade de São Carlos")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3.100,00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=HYPERLINK("https://www.rossileiloes.com.br/lote/detalhe/45486", "664")</f>
      </c>
      <c r="B64" s="4" t="s">
        <f>=HYPERLINK("https://www.rossileiloes.com.br/lote/detalhe/45486", " Câmara fria. 4 portas. em aço inox. Não está funcionando")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=HYPERLINK("https://www.rossileiloes.com.br/lote/detalhe/45487", "666")</f>
      </c>
      <c r="B65" s="4" t="s">
        <f>=HYPERLINK("https://www.rossileiloes.com.br/lote/detalhe/45487",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=HYPERLINK("https://www.rossileiloes.com.br/lote/detalhe/45488", "670")</f>
      </c>
      <c r="B66" s="4" t="s">
        <f>=HYPERLINK("https://www.rossileiloes.com.br/lote/detalhe/45488", " 02 Geladeiras frigidare antigas")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=HYPERLINK("https://www.rossileiloes.com.br/lote/detalhe/45489", "671")</f>
      </c>
      <c r="B67" s="4" t="s">
        <f>=HYPERLINK("https://www.rossileiloes.com.br/lote/detalhe/45489", " Lote cotendo 2 bancadas de 6 metros metalon. Tampos deteriorados")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=HYPERLINK("https://www.rossileiloes.com.br/lote/detalhe/45703", "702")</f>
      </c>
      <c r="B68" s="4" t="s">
        <f>=HYPERLINK("https://www.rossileiloes.com.br/lote/detalhe/45703", "04 Formas para fazer piso de concreto sextavado, 4 formas contendo três partes, 30cmx30cmx8cm")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=HYPERLINK("https://www.rossileiloes.com.br/lote/detalhe/44827", "703")</f>
      </c>
      <c r="B69" s="4" t="s">
        <f>=HYPERLINK("https://www.rossileiloes.com.br/lote/detalhe/44827", "Aprox. 100 metros de Arame farpado Elefante")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=HYPERLINK("https://www.rossileiloes.com.br/lote/detalhe/44828", "704")</f>
      </c>
      <c r="B70" s="4" t="s">
        <f>=HYPERLINK("https://www.rossileiloes.com.br/lote/detalhe/44828", "LOTE C/ APROX. 90 PALANQUES DE CONCRETO E FERRO ESTRIVADO: 70 UN. MEDINDO APROX. 2,50M DE ALTURA E APROX. 20 UN. MEDINDO 3,0 M DE ALTURA. BASE DE ÁREA APROX. 12x11 CM. FERRO 5X16 COM ESTRIVO A CADA 15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=HYPERLINK("https://www.rossileiloes.com.br/lote/detalhe/44817", "801")</f>
      </c>
      <c r="B71" s="4" t="s">
        <f>=HYPERLINK("https://www.rossileiloes.com.br/lote/detalhe/44817", "COMPRESSOR SOPRADOR CANAL LATERAL VAZ FLUZ. (SEM USO)")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=HYPERLINK("https://www.rossileiloes.com.br/lote/detalhe/44818", "802")</f>
      </c>
      <c r="B72" s="4" t="s">
        <f>=HYPERLINK("https://www.rossileiloes.com.br/lote/detalhe/44818", "Aprox. 2.000 peças de botão liga")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=HYPERLINK("https://www.rossileiloes.com.br/lote/detalhe/44821", "805")</f>
      </c>
      <c r="B73" s="4" t="s">
        <f>=HYPERLINK("https://www.rossileiloes.com.br/lote/detalhe/44821", " 11 un. blazer masculino  marca tng tamanhos diversos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=HYPERLINK("https://www.rossileiloes.com.br/lote/detalhe/44822", "806")</f>
      </c>
      <c r="B74" s="4" t="s">
        <f>=HYPERLINK("https://www.rossileiloes.com.br/lote/detalhe/44822", " 9 pares de sapatos democrata e samello em couro e 5 pares de chinelos democrata em  couro. Tamanhos diversos.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=HYPERLINK("https://www.rossileiloes.com.br/lote/detalhe/44832", "808")</f>
      </c>
      <c r="B75" s="4" t="s">
        <f>=HYPERLINK("https://www.rossileiloes.com.br/lote/detalhe/44832", " Sucatas de 8 ventiladores diversos e mais 53 hélices")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=HYPERLINK("https://www.rossileiloes.com.br/lote/detalhe/44830", "809")</f>
      </c>
      <c r="B76" s="4" t="s">
        <f>=HYPERLINK("https://www.rossileiloes.com.br/lote/detalhe/44830", " Sucatas de aprox. 28 liquidificadores diversos e aprox. 62 copos para liquidificador diversos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=HYPERLINK("https://www.rossileiloes.com.br/lote/detalhe/44829", "811")</f>
      </c>
      <c r="B77" s="4" t="s">
        <f>=HYPERLINK("https://www.rossileiloes.com.br/lote/detalhe/44829", " Lote com aprox. 200 shorts brancos na grade com etiquetas")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=HYPERLINK("https://www.rossileiloes.com.br/lote/detalhe/44831", "812")</f>
      </c>
      <c r="B78" s="4" t="s">
        <f>=HYPERLINK("https://www.rossileiloes.com.br/lote/detalhe/44831", " Lote com 38 pares de botinhas infantis e 41 pares de calçados diversos")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=HYPERLINK("https://www.rossileiloes.com.br/lote/detalhe/44833", "814")</f>
      </c>
      <c r="B79" s="4" t="s">
        <f>=HYPERLINK("https://www.rossileiloes.com.br/lote/detalhe/44833", " Lote de sucatas de peças para cadeiras de escritório diversas")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=HYPERLINK("https://www.rossileiloes.com.br/lote/detalhe/44834", "815")</f>
      </c>
      <c r="B80" s="4" t="s">
        <f>=HYPERLINK("https://www.rossileiloes.com.br/lote/detalhe/44834", " Lote com aprox. 13 antenas para TV. Marca Aquário")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=HYPERLINK("https://www.rossileiloes.com.br/lote/detalhe/45739", "817")</f>
      </c>
      <c r="B81" s="4" t="s">
        <f>=HYPERLINK("https://www.rossileiloes.com.br/lote/detalhe/45739", " Lote com aprox. 22 inaladores ultrassonicos e 5 vaporizadores")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=HYPERLINK("https://www.rossileiloes.com.br/lote/detalhe/44865", "818")</f>
      </c>
      <c r="B82" s="4" t="s">
        <f>=HYPERLINK("https://www.rossileiloes.com.br/lote/detalhe/44865", " Lote c/ 10 conjuntos para escritório (4 peças: lixeira, porta bloco de notas, porta canetas e porta cartão)")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=HYPERLINK("https://www.rossileiloes.com.br/lote/detalhe/44867", "819")</f>
      </c>
      <c r="B83" s="4" t="s">
        <f>=HYPERLINK("https://www.rossileiloes.com.br/lote/detalhe/44867", " Lote c/ 10 conjuntos para escritório (4 peças: lixeira, porta bloco de notas, porta canetas e porta cartão)")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=HYPERLINK("https://www.rossileiloes.com.br/lote/detalhe/44862", "820")</f>
      </c>
      <c r="B84" s="4" t="s">
        <f>=HYPERLINK("https://www.rossileiloes.com.br/lote/detalhe/44862", " Lote c/ 10 conjuntos para escritório (4 peças: lixeira, porta bloco de notas, porta canetas e porta cartão)")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=HYPERLINK("https://www.rossileiloes.com.br/lote/detalhe/44863", "821")</f>
      </c>
      <c r="B85" s="4" t="s">
        <f>=HYPERLINK("https://www.rossileiloes.com.br/lote/detalhe/44863", " Lote c/ 10 conjuntos para escritório (4 peças: lixeira, porta bloco de notas, porta canetas e porta cartão)")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=HYPERLINK("https://www.rossileiloes.com.br/lote/detalhe/44866", "822")</f>
      </c>
      <c r="B86" s="4" t="s">
        <f>=HYPERLINK("https://www.rossileiloes.com.br/lote/detalhe/44866", " Lote com aprox. 9 bóias de nível, 3 saboneteiras, 6 filtros para piscina e 9 capacetes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=HYPERLINK("https://www.rossileiloes.com.br/lote/detalhe/44864", "823")</f>
      </c>
      <c r="B87" s="4" t="s">
        <f>=HYPERLINK("https://www.rossileiloes.com.br/lote/detalhe/44864", " Lote com 9 duchas p/ misturador monocomando Worker")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=HYPERLINK("https://www.rossileiloes.com.br/lote/detalhe/45250", "824")</f>
      </c>
      <c r="B88" s="4" t="s">
        <f>=HYPERLINK("https://www.rossileiloes.com.br/lote/detalhe/45250", " Lote com 100 lonas plásticas retardante de chamas")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=HYPERLINK("https://www.rossileiloes.com.br/lote/detalhe/45247", "825")</f>
      </c>
      <c r="B89" s="4" t="s">
        <f>=HYPERLINK("https://www.rossileiloes.com.br/lote/detalhe/45247", " Cozinha Rubi. Completa. Desmontada em 5 volumes.")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=HYPERLINK("https://www.rossileiloes.com.br/lote/detalhe/45251", "826")</f>
      </c>
      <c r="B90" s="4" t="s">
        <f>=HYPERLINK("https://www.rossileiloes.com.br/lote/detalhe/45251", " Lote com aprox. 365 peças de roupas diversas femininas e gravatas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=HYPERLINK("https://www.rossileiloes.com.br/lote/detalhe/45248", "827")</f>
      </c>
      <c r="B91" s="4" t="s">
        <f>=HYPERLINK("https://www.rossileiloes.com.br/lote/detalhe/45248", " Lote com aprox. 213 peças de lingerie maiôs e biquínis")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=HYPERLINK("https://www.rossileiloes.com.br/lote/detalhe/45249", "828")</f>
      </c>
      <c r="B92" s="4" t="s">
        <f>=HYPERLINK("https://www.rossileiloes.com.br/lote/detalhe/45249", " Lote com aprox. 584 peças de roupas infantis   aprox. 228 bonés/chapéus infantis   aprox. 500 faixas de cabelo")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=HYPERLINK("https://www.rossileiloes.com.br/lote/detalhe/44820", "901")</f>
      </c>
      <c r="B93" s="4" t="s">
        <f>=HYPERLINK("https://www.rossileiloes.com.br/lote/detalhe/44820", "Aprox. 20 Tambores contendo Ferro Dextrano 10% (aprox. 600,00 kg)")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=HYPERLINK("https://www.rossileiloes.com.br/lote/detalhe/45052", "1001")</f>
      </c>
      <c r="B94" s="4" t="s">
        <f>=HYPERLINK("https://www.rossileiloes.com.br/lote/detalhe/45052", "Linha de banhos para Tratamento de superfície. Composta por 25 tanques, centrífuga 30KG, Retificador 12VCC e Torre. SEM USO.")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=HYPERLINK("https://www.rossileiloes.com.br/lote/detalhe/45053", "1002")</f>
      </c>
      <c r="B95" s="4" t="s">
        <f>=HYPERLINK("https://www.rossileiloes.com.br/lote/detalhe/45053", "Câmara climática para medições de equipamentos e produtos industriais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=HYPERLINK("https://www.rossileiloes.com.br/lote/detalhe/45048", "1101")</f>
      </c>
      <c r="B96" s="4" t="s">
        <f>=HYPERLINK("https://www.rossileiloes.com.br/lote/detalhe/45048", " APROX. 2 TON DE DISCOS DE AÇO 1045 E 136 NÃO ESPECIFICADO. (LANCE POR QUILO)")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2,75</t>
        </is>
      </c>
      <c r="F96" s="4" t="inlineStr">
        <is>
          <t>0.05</t>
        </is>
      </c>
    </row>
    <row collapsed="false" customFormat="false" customHeight="false" hidden="false" ht="12.1" outlineLevel="0" r="97">
      <c r="A97" s="5" t="s">
        <f>=HYPERLINK("https://www.rossileiloes.com.br/lote/detalhe/45049", "1102")</f>
      </c>
      <c r="B97" s="4" t="s">
        <f>=HYPERLINK("https://www.rossileiloes.com.br/lote/detalhe/45049", " APROX. 2 TON DE DISCOS DE AÇO 1045 E 136 NÃO ESPECIFICADO. (LANCE POR QUILO)")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2,75</t>
        </is>
      </c>
      <c r="F97" s="4" t="inlineStr">
        <is>
          <t>0.05</t>
        </is>
      </c>
    </row>
    <row collapsed="false" customFormat="false" customHeight="false" hidden="false" ht="12.1" outlineLevel="0" r="98">
      <c r="A98" s="5" t="s">
        <f>=HYPERLINK("https://www.rossileiloes.com.br/lote/detalhe/45050", "1103")</f>
      </c>
      <c r="B98" s="4" t="s">
        <f>=HYPERLINK("https://www.rossileiloes.com.br/lote/detalhe/45050", " APROX. 2 TON DE DISCOS DE AÇO 1045 E 136 NÃO ESPECIFICADO. (LANCE POR QUILO)")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2,75</t>
        </is>
      </c>
      <c r="F98" s="4" t="inlineStr">
        <is>
          <t>0.05</t>
        </is>
      </c>
    </row>
    <row collapsed="false" customFormat="false" customHeight="false" hidden="false" ht="12.1" outlineLevel="0" r="99">
      <c r="A99" s="5" t="s">
        <f>=HYPERLINK("https://www.rossileiloes.com.br/lote/detalhe/45055", "1104")</f>
      </c>
      <c r="B99" s="4" t="s">
        <f>=HYPERLINK("https://www.rossileiloes.com.br/lote/detalhe/45055", " APROX. 2 TON DE DISCOS DE AÇO 1045 E 136 NÃO ESPECIFICADO. (LANCE POR QUILO)")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2,75</t>
        </is>
      </c>
      <c r="F99" s="4" t="inlineStr">
        <is>
          <t>0.05</t>
        </is>
      </c>
    </row>
    <row collapsed="false" customFormat="false" customHeight="false" hidden="false" ht="12.1" outlineLevel="0" r="100">
      <c r="A100" s="5" t="s">
        <f>=HYPERLINK("https://www.rossileiloes.com.br/lote/detalhe/45047", "1105")</f>
      </c>
      <c r="B100" s="4" t="s">
        <f>=HYPERLINK("https://www.rossileiloes.com.br/lote/detalhe/45047", " APROX. 2 TON DE DISCOS DE AÇO 1045 E 136 NÃO ESPECIFICADO. (LANCE POR QUILO)")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2,75</t>
        </is>
      </c>
      <c r="F100" s="4" t="inlineStr">
        <is>
          <t>0.05</t>
        </is>
      </c>
    </row>
    <row collapsed="false" customFormat="false" customHeight="false" hidden="false" ht="12.1" outlineLevel="0" r="101">
      <c r="A101" s="5" t="s">
        <f>=HYPERLINK("https://www.rossileiloes.com.br/lote/detalhe/45051", "1106")</f>
      </c>
      <c r="B101" s="4" t="s">
        <f>=HYPERLINK("https://www.rossileiloes.com.br/lote/detalhe/45051", " APROX. 2 TON DE DISCOS DE AÇO 1045 E 136 NÃO ESPECIFICADO. (LANCE POR QUILO)")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2,75</t>
        </is>
      </c>
      <c r="F101" s="4" t="inlineStr">
        <is>
          <t>0.05</t>
        </is>
      </c>
    </row>
    <row collapsed="false" customFormat="false" customHeight="false" hidden="false" ht="12.1" outlineLevel="0" r="102">
      <c r="A102" s="5" t="s">
        <f>=HYPERLINK("https://www.rossileiloes.com.br/lote/detalhe/45056", "1107")</f>
      </c>
      <c r="B102" s="4" t="s">
        <f>=HYPERLINK("https://www.rossileiloes.com.br/lote/detalhe/45056", " APROX. 2 TON DE DISCOS DE AÇO 1045 E 136 NÃO ESPECIFICADO. (LANCE POR QUILO)")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2,75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=HYPERLINK("https://www.rossileiloes.com.br/lote/detalhe/45054", "1108")</f>
      </c>
      <c r="B103" s="4" t="s">
        <f>=HYPERLINK("https://www.rossileiloes.com.br/lote/detalhe/45054", " APROX. 2 TON DE DISCOS DE AÇO 1045 E 136 NÃO ESPECIFICADO. (LANCE POR QUILO)")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2,75</t>
        </is>
      </c>
      <c r="F103" s="4" t="inlineStr">
        <is>
          <t>0.05</t>
        </is>
      </c>
    </row>
    <row collapsed="false" customFormat="false" customHeight="false" hidden="false" ht="12.1" outlineLevel="0" r="104">
      <c r="A104" s="5" t="s">
        <f>=HYPERLINK("https://www.rossileiloes.com.br/lote/detalhe/45046", "1109")</f>
      </c>
      <c r="B104" s="4" t="s">
        <f>=HYPERLINK("https://www.rossileiloes.com.br/lote/detalhe/45046", " APROX. 2 TON DE DISCOS DE AÇO 1045 E 136 NÃO ESPECIFICADO. (LANCE POR QUILO)")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2,75</t>
        </is>
      </c>
      <c r="F104" s="4" t="inlineStr">
        <is>
          <t>0.05</t>
        </is>
      </c>
    </row>
    <row collapsed="false" customFormat="false" customHeight="false" hidden="false" ht="12.1" outlineLevel="0" r="105">
      <c r="A105" s="5" t="s">
        <f>=HYPERLINK("https://www.rossileiloes.com.br/lote/detalhe/45066", "1110")</f>
      </c>
      <c r="B105" s="4" t="s">
        <f>=HYPERLINK("https://www.rossileiloes.com.br/lote/detalhe/45066", " Aprox. 8 ton de Retalhos de chapas de 1" e 1,5" (LANCE POR QUILO)")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2,75</t>
        </is>
      </c>
      <c r="F105" s="4" t="inlineStr">
        <is>
          <t>0.10</t>
        </is>
      </c>
    </row>
    <row collapsed="false" customFormat="false" customHeight="false" hidden="false" ht="12.1" outlineLevel="0" r="106">
      <c r="A106" s="5" t="s">
        <f>=HYPERLINK("https://www.rossileiloes.com.br/lote/detalhe/45063", "1111")</f>
      </c>
      <c r="B106" s="4" t="s">
        <f>=HYPERLINK("https://www.rossileiloes.com.br/lote/detalhe/45063", " Aprox. 6 ton de Cantoneiras de aço (LANCE POR QUILO)")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2,75</t>
        </is>
      </c>
      <c r="F106" s="4" t="inlineStr">
        <is>
          <t>0.10</t>
        </is>
      </c>
    </row>
    <row collapsed="false" customFormat="false" customHeight="false" hidden="false" ht="12.1" outlineLevel="0" r="107">
      <c r="A107" s="5" t="s">
        <f>=HYPERLINK("https://www.rossileiloes.com.br/lote/detalhe/45062", "1112")</f>
      </c>
      <c r="B107" s="4" t="s">
        <f>=HYPERLINK("https://www.rossileiloes.com.br/lote/detalhe/45062", " Aprox. 10 ton de Chapas de aço usadas (LANCE POR QUILO)")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2,50</t>
        </is>
      </c>
      <c r="F107" s="4" t="inlineStr">
        <is>
          <t>0.10</t>
        </is>
      </c>
    </row>
    <row collapsed="false" customFormat="false" customHeight="false" hidden="false" ht="12.1" outlineLevel="0" r="108">
      <c r="A108" s="5" t="s">
        <f>=HYPERLINK("https://www.rossileiloes.com.br/lote/detalhe/45065", "1113")</f>
      </c>
      <c r="B108" s="4" t="s">
        <f>=HYPERLINK("https://www.rossileiloes.com.br/lote/detalhe/45065", " Furadeira Radial. Mod. BR 40 Importada.")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=HYPERLINK("https://www.rossileiloes.com.br/lote/detalhe/45064", "1114")</f>
      </c>
      <c r="B109" s="4" t="s">
        <f>=HYPERLINK("https://www.rossileiloes.com.br/lote/detalhe/45064", " Afiadora Wagner")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=HYPERLINK("https://www.rossileiloes.com.br/lote/detalhe/45852", "1201")</f>
      </c>
      <c r="B110" s="4" t="s">
        <f>=HYPERLINK("https://www.rossileiloes.com.br/lote/detalhe/45852", " Freezer expositor Gelopar")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=HYPERLINK("https://www.rossileiloes.com.br/lote/detalhe/45851", "1202")</f>
      </c>
      <c r="B111" s="4" t="s">
        <f>=HYPERLINK("https://www.rossileiloes.com.br/lote/detalhe/45851", " Freezer expositor Gelopar")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=HYPERLINK("https://www.rossileiloes.com.br/lote/detalhe/45850", "1203")</f>
      </c>
      <c r="B112" s="4" t="s">
        <f>=HYPERLINK("https://www.rossileiloes.com.br/lote/detalhe/45850", " Freezer expositor Gelopar")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1.750,00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=HYPERLINK("https://www.rossileiloes.com.br/lote/detalhe/45854", "1204")</f>
      </c>
      <c r="B113" s="4" t="s">
        <f>=HYPERLINK("https://www.rossileiloes.com.br/lote/detalhe/45854", " Freezer Display Gelopar (balança não faz parte do lote)")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1.750,00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=HYPERLINK("https://www.rossileiloes.com.br/lote/detalhe/45853", "1205")</f>
      </c>
      <c r="B114" s="4" t="s">
        <f>=HYPERLINK("https://www.rossileiloes.com.br/lote/detalhe/45853", " Balança Digital Prix")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=HYPERLINK("https://www.rossileiloes.com.br/lote/detalhe/45849", "1206")</f>
      </c>
      <c r="B115" s="4" t="s">
        <f>=HYPERLINK("https://www.rossileiloes.com.br/lote/detalhe/45849", " 04 Cadeiras")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2026-06-28T22:36:58.00Z</dcterms:created>
  <dc:creator>Tellks Tecnologia</dc:creator>
  <cp:revision>0</cp:revision>
</cp:coreProperties>
</file>