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MÁQUINAS, MÓVEIS, INFORMÁTICA, PEÇAS E EQUIPAMENTOS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09/08/2019 09:59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=HYPERLINK("https://www.rossileiloes.com.br/lote/detalhe/30080", "004")</f>
      </c>
      <c r="B11" s="4" t="s">
        <f>=HYPERLINK("https://www.rossileiloes.com.br/lote/detalhe/30080", " Máquina de café expresso Astória com moinho, sem porta filtros e bandeja")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1.100,00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=HYPERLINK("https://www.rossileiloes.com.br/lote/detalhe/30081", "005")</f>
      </c>
      <c r="B12" s="4" t="s">
        <f>=HYPERLINK("https://www.rossileiloes.com.br/lote/detalhe/30081", " Máquina de café expresso Astória com moinho, sem porta filtros e bandeja")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1.100,00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=HYPERLINK("https://www.rossileiloes.com.br/lote/detalhe/30074", "007")</f>
      </c>
      <c r="B13" s="4" t="s">
        <f>=HYPERLINK("https://www.rossileiloes.com.br/lote/detalhe/30074", " Dobradeira de chapas com régua de 1,30 mt")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802,20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=HYPERLINK("https://www.rossileiloes.com.br/lote/detalhe/30083", "008")</f>
      </c>
      <c r="B14" s="4" t="s">
        <f>=HYPERLINK("https://www.rossileiloes.com.br/lote/detalhe/30083", " Bomba de alto vácuo HF 55 CFM  trifásico")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2.200,00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=HYPERLINK("https://www.rossileiloes.com.br/lote/detalhe/30084", "009")</f>
      </c>
      <c r="B15" s="4" t="s">
        <f>=HYPERLINK("https://www.rossileiloes.com.br/lote/detalhe/30084", " Bomba de alto vácuo HF 55 CFM  trifásico")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2.200,00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=HYPERLINK("https://www.rossileiloes.com.br/lote/detalhe/30075", "010")</f>
      </c>
      <c r="B16" s="4" t="s">
        <f>=HYPERLINK("https://www.rossileiloes.com.br/lote/detalhe/30075", " Bomda de alto vácuo duplo estágio HF 110 CFM trifásico com reservatório")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=HYPERLINK("https://www.rossileiloes.com.br/lote/detalhe/30073", "011")</f>
      </c>
      <c r="B17" s="4" t="s">
        <f>=HYPERLINK("https://www.rossileiloes.com.br/lote/detalhe/30073", " Cabine para camionete D 20")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1.900,00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=HYPERLINK("https://www.rossileiloes.com.br/lote/detalhe/30082", "012")</f>
      </c>
      <c r="B18" s="4" t="s">
        <f>=HYPERLINK("https://www.rossileiloes.com.br/lote/detalhe/30082", " Maca de alumínio Stimed com regulagens")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=HYPERLINK("https://www.rossileiloes.com.br/lote/detalhe/30077", "013")</f>
      </c>
      <c r="B19" s="4" t="s">
        <f>=HYPERLINK("https://www.rossileiloes.com.br/lote/detalhe/30077", " Máquina de Vacum Forming")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=HYPERLINK("https://www.rossileiloes.com.br/lote/detalhe/30109", "014")</f>
      </c>
      <c r="B20" s="4" t="s">
        <f>=HYPERLINK("https://www.rossileiloes.com.br/lote/detalhe/30109", " Caçamba F100. Até ano 91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850,00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=HYPERLINK("https://www.rossileiloes.com.br/lote/detalhe/30085", "015")</f>
      </c>
      <c r="B21" s="4" t="s">
        <f>=HYPERLINK("https://www.rossileiloes.com.br/lote/detalhe/30085", " Escrivaninha antiga em jacarandá maciço da bahia")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=HYPERLINK("https://www.rossileiloes.com.br/lote/detalhe/30078", "016")</f>
      </c>
      <c r="B22" s="4" t="s">
        <f>=HYPERLINK("https://www.rossileiloes.com.br/lote/detalhe/30078", " Camionete D-20 ano 88 turbo direção hidráulica, volante anti furto, motor novo")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23.000,00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=HYPERLINK("https://www.rossileiloes.com.br/lote/detalhe/30076", "017")</f>
      </c>
      <c r="B23" s="4" t="s">
        <f>=HYPERLINK("https://www.rossileiloes.com.br/lote/detalhe/30076", " Cortador de asfalto/concreto Petrotec a gasolina faltando peças")</f>
      </c>
      <c r="C23" s="4" t="inlineStr">
        <is>
          <t>Lote retirado</t>
        </is>
      </c>
      <c r="D23" s="4" t="inlineStr">
        <is>
          <t>0</t>
        </is>
      </c>
      <c r="E23" s="5" t="inlineStr">
        <is>
          <t>750,00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=HYPERLINK("https://www.rossileiloes.com.br/lote/detalhe/30079", "018")</f>
      </c>
      <c r="B24" s="4" t="s">
        <f>=HYPERLINK("https://www.rossileiloes.com.br/lote/detalhe/30079", " Cortador de asfalto/concreto Petrotec a gasolina fantando peças")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750,00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=HYPERLINK("https://www.rossileiloes.com.br/lote/detalhe/30120", "019")</f>
      </c>
      <c r="B25" s="4" t="s">
        <f>=HYPERLINK("https://www.rossileiloes.com.br/lote/detalhe/30120", " Capota F1000")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=HYPERLINK("https://www.rossileiloes.com.br/lote/detalhe/30086", "020")</f>
      </c>
      <c r="B26" s="4" t="s">
        <f>=HYPERLINK("https://www.rossileiloes.com.br/lote/detalhe/30086", " Peugeot Partner ano 1.999, gasolina")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=HYPERLINK("https://www.rossileiloes.com.br/lote/detalhe/30110", "021")</f>
      </c>
      <c r="B27" s="4" t="s">
        <f>=HYPERLINK("https://www.rossileiloes.com.br/lote/detalhe/30110", " Pista fria")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=HYPERLINK("https://www.rossileiloes.com.br/lote/detalhe/30113", "022")</f>
      </c>
      <c r="B28" s="4" t="s">
        <f>=HYPERLINK("https://www.rossileiloes.com.br/lote/detalhe/30113", " 2 fornos e 1 lavadora de pratos")</f>
      </c>
      <c r="C28" s="4" t="inlineStr">
        <is>
          <t>Vendido</t>
        </is>
      </c>
      <c r="D28" s="4" t="inlineStr">
        <is>
          <t>2</t>
        </is>
      </c>
      <c r="E28" s="5" t="inlineStr">
        <is>
          <t>200,00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=HYPERLINK("https://www.rossileiloes.com.br/lote/detalhe/30087", "025")</f>
      </c>
      <c r="B29" s="4" t="s">
        <f>=HYPERLINK("https://www.rossileiloes.com.br/lote/detalhe/30087", " Seis vibradores de concreto funcionando")</f>
      </c>
      <c r="C29" s="4" t="inlineStr">
        <is>
          <t>Vendido</t>
        </is>
      </c>
      <c r="D29" s="4" t="inlineStr">
        <is>
          <t>1</t>
        </is>
      </c>
      <c r="E29" s="5" t="inlineStr">
        <is>
          <t>750,00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=HYPERLINK("https://www.rossileiloes.com.br/lote/detalhe/30088", "026")</f>
      </c>
      <c r="B30" s="4" t="s">
        <f>=HYPERLINK("https://www.rossileiloes.com.br/lote/detalhe/30088", " Seis vibradores de concreto funcionando")</f>
      </c>
      <c r="C30" s="4" t="inlineStr">
        <is>
          <t>Vendido</t>
        </is>
      </c>
      <c r="D30" s="4" t="inlineStr">
        <is>
          <t>1</t>
        </is>
      </c>
      <c r="E30" s="5" t="inlineStr">
        <is>
          <t>750,00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=HYPERLINK("https://www.rossileiloes.com.br/lote/detalhe/30093", "027")</f>
      </c>
      <c r="B31" s="4" t="s">
        <f>=HYPERLINK("https://www.rossileiloes.com.br/lote/detalhe/30093", " Guincho tipo girafa para 3 toneladas")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1.900,00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=HYPERLINK("https://www.rossileiloes.com.br/lote/detalhe/30090", "028")</f>
      </c>
      <c r="B32" s="4" t="s">
        <f>=HYPERLINK("https://www.rossileiloes.com.br/lote/detalhe/30090", " Chapa de lanches elétrica")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130,00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=HYPERLINK("https://www.rossileiloes.com.br/lote/detalhe/30094", "029")</f>
      </c>
      <c r="B33" s="4" t="s">
        <f>=HYPERLINK("https://www.rossileiloes.com.br/lote/detalhe/30094", " Cabine de jato de areia por pressão de alta produção")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3.750,00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=HYPERLINK("https://www.rossileiloes.com.br/lote/detalhe/30091", "030")</f>
      </c>
      <c r="B34" s="4" t="s">
        <f>=HYPERLINK("https://www.rossileiloes.com.br/lote/detalhe/30091", " Refresqueira Begel 20 litros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750,00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=HYPERLINK("https://www.rossileiloes.com.br/lote/detalhe/30092", "031")</f>
      </c>
      <c r="B35" s="4" t="s">
        <f>=HYPERLINK("https://www.rossileiloes.com.br/lote/detalhe/30092", " Lote com: 03 fritadeiras , sendo 2 eletricas e 1 a gás")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1.300,00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=HYPERLINK("https://www.rossileiloes.com.br/lote/detalhe/30122", "033")</f>
      </c>
      <c r="B36" s="4" t="s">
        <f>=HYPERLINK("https://www.rossileiloes.com.br/lote/detalhe/30122", " Jogo de rodas original D20")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=HYPERLINK("https://www.rossileiloes.com.br/lote/detalhe/30089", "034")</f>
      </c>
      <c r="B37" s="4" t="s">
        <f>=HYPERLINK("https://www.rossileiloes.com.br/lote/detalhe/30089", " Geladeira expositora Metalfrio (pequena)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750,00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=HYPERLINK("https://www.rossileiloes.com.br/lote/detalhe/30095", "035")</f>
      </c>
      <c r="B38" s="4" t="s">
        <f>=HYPERLINK("https://www.rossileiloes.com.br/lote/detalhe/30095", " Cervejeira Hussman (pequena) funcionando.")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750,00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=HYPERLINK("https://www.rossileiloes.com.br/lote/detalhe/30096", "037")</f>
      </c>
      <c r="B39" s="4" t="s">
        <f>=HYPERLINK("https://www.rossileiloes.com.br/lote/detalhe/30096", " Gerador de energia a gasolina")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=HYPERLINK("https://www.rossileiloes.com.br/lote/detalhe/30126", "039")</f>
      </c>
      <c r="B40" s="4" t="s">
        <f>=HYPERLINK("https://www.rossileiloes.com.br/lote/detalhe/30126", " 2 portas F1000")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1.250,00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=HYPERLINK("https://www.rossileiloes.com.br/lote/detalhe/30098", "040")</f>
      </c>
      <c r="B41" s="4" t="s">
        <f>=HYPERLINK("https://www.rossileiloes.com.br/lote/detalhe/30098", " 04 bancos inteiriços com 03 cadeiras cada")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=HYPERLINK("https://www.rossileiloes.com.br/lote/detalhe/30097", "041")</f>
      </c>
      <c r="B42" s="4" t="s">
        <f>=HYPERLINK("https://www.rossileiloes.com.br/lote/detalhe/30097", " 04 máquinas de lavar roupa")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=HYPERLINK("https://www.rossileiloes.com.br/lote/detalhe/30099", "042")</f>
      </c>
      <c r="B43" s="4" t="s">
        <f>=HYPERLINK("https://www.rossileiloes.com.br/lote/detalhe/30099", " 11 Freezers")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1.750,00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=HYPERLINK("https://www.rossileiloes.com.br/lote/detalhe/30125", "043")</f>
      </c>
      <c r="B44" s="4" t="s">
        <f>=HYPERLINK("https://www.rossileiloes.com.br/lote/detalhe/30125", " Jogo de rodas Ford Aro 14"")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=HYPERLINK("https://www.rossileiloes.com.br/lote/detalhe/30100", "044")</f>
      </c>
      <c r="B45" s="4" t="s">
        <f>=HYPERLINK("https://www.rossileiloes.com.br/lote/detalhe/30100", " Cabeçote de compressor Waine 60 pés e motor elétrico 15Hp")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1.750,00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=HYPERLINK("https://www.rossileiloes.com.br/lote/detalhe/30101", "045")</f>
      </c>
      <c r="B46" s="4" t="s">
        <f>=HYPERLINK("https://www.rossileiloes.com.br/lote/detalhe/30101", " "Fuscão" 1.500.  VW. Ano 1971")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3.750,00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=HYPERLINK("https://www.rossileiloes.com.br/lote/detalhe/30102", "046")</f>
      </c>
      <c r="B47" s="4" t="s">
        <f>=HYPERLINK("https://www.rossileiloes.com.br/lote/detalhe/30102", " Balcão expositor seco Gelopar")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=HYPERLINK("https://www.rossileiloes.com.br/lote/detalhe/30103", "047")</f>
      </c>
      <c r="B48" s="4" t="s">
        <f>=HYPERLINK("https://www.rossileiloes.com.br/lote/detalhe/30103", " Cabine de F1.000 1.986, reformada")</f>
      </c>
      <c r="C48" s="4" t="inlineStr">
        <is>
          <t>Vendido</t>
        </is>
      </c>
      <c r="D48" s="4" t="inlineStr">
        <is>
          <t>1</t>
        </is>
      </c>
      <c r="E48" s="5" t="inlineStr">
        <is>
          <t>3.500,00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=HYPERLINK("https://www.rossileiloes.com.br/lote/detalhe/30104", "048")</f>
      </c>
      <c r="B49" s="4" t="s">
        <f>=HYPERLINK("https://www.rossileiloes.com.br/lote/detalhe/30104", " Compressor de ar antigo")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=HYPERLINK("https://www.rossileiloes.com.br/lote/detalhe/30105", "050")</f>
      </c>
      <c r="B50" s="4" t="s">
        <f>=HYPERLINK("https://www.rossileiloes.com.br/lote/detalhe/30105", " Motor estacionário Honda 6.5 Hp")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=HYPERLINK("https://www.rossileiloes.com.br/lote/detalhe/30121", "051")</f>
      </c>
      <c r="B51" s="4" t="s">
        <f>=HYPERLINK("https://www.rossileiloes.com.br/lote/detalhe/30121", " Câmara fria com controlador digital.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2.750,00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=HYPERLINK("https://www.rossileiloes.com.br/lote/detalhe/30124", "054")</f>
      </c>
      <c r="B52" s="4" t="s">
        <f>=HYPERLINK("https://www.rossileiloes.com.br/lote/detalhe/30124", " Balcão de aço com vitrine")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=HYPERLINK("https://www.rossileiloes.com.br/lote/detalhe/30111", "055")</f>
      </c>
      <c r="B53" s="4" t="s">
        <f>=HYPERLINK("https://www.rossileiloes.com.br/lote/detalhe/30111", " Mini bugg fapinha. Motor 4 tempos. Funcionando motor e parte elétrica. Em ótimo estado.")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3.900,00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=HYPERLINK("https://www.rossileiloes.com.br/lote/detalhe/30106", "056")</f>
      </c>
      <c r="B54" s="4" t="s">
        <f>=HYPERLINK("https://www.rossileiloes.com.br/lote/detalhe/30106", " Aspirador de pó industrial")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350,00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=HYPERLINK("https://www.rossileiloes.com.br/lote/detalhe/30107", "057")</f>
      </c>
      <c r="B55" s="4" t="s">
        <f>=HYPERLINK("https://www.rossileiloes.com.br/lote/detalhe/30107", " Capô de F1.000 original")</f>
      </c>
      <c r="C55" s="4" t="inlineStr">
        <is>
          <t>Vendido</t>
        </is>
      </c>
      <c r="D55" s="4" t="inlineStr">
        <is>
          <t>1</t>
        </is>
      </c>
      <c r="E55" s="5" t="inlineStr">
        <is>
          <t>900,00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=HYPERLINK("https://www.rossileiloes.com.br/lote/detalhe/30123", "059")</f>
      </c>
      <c r="B56" s="4" t="s">
        <f>=HYPERLINK("https://www.rossileiloes.com.br/lote/detalhe/30123", " Fiat Siena ano 98. Em ótimo estado. Com vidros elétricos e direção hidráulica funcionando. Motor 1.6.")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4.900,00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=HYPERLINK("https://www.rossileiloes.com.br/lote/detalhe/30108", "060")</f>
      </c>
      <c r="B57" s="4" t="s">
        <f>=HYPERLINK("https://www.rossileiloes.com.br/lote/detalhe/30108", " Adega de vinhos com compressor")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=HYPERLINK("https://www.rossileiloes.com.br/lote/detalhe/30112", "063")</f>
      </c>
      <c r="B58" s="4" t="s">
        <f>=HYPERLINK("https://www.rossileiloes.com.br/lote/detalhe/30112", " Câmara fria. 220v. Mecânica não testada.")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=HYPERLINK("https://www.rossileiloes.com.br/lote/detalhe/30116", "066")</f>
      </c>
      <c r="B59" s="4" t="s">
        <f>=HYPERLINK("https://www.rossileiloes.com.br/lote/detalhe/30116", " Mesa para mecânica de ferro.")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=HYPERLINK("https://www.rossileiloes.com.br/lote/detalhe/30117", "067")</f>
      </c>
      <c r="B60" s="4" t="s">
        <f>=HYPERLINK("https://www.rossileiloes.com.br/lote/detalhe/30117", " Máquina de fazer gelo. Mecânica sem testes.")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2.500,00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=HYPERLINK("https://www.rossileiloes.com.br/lote/detalhe/30114", "069")</f>
      </c>
      <c r="B61" s="4" t="s">
        <f>=HYPERLINK("https://www.rossileiloes.com.br/lote/detalhe/30114", " Esteira e bicicleta ergométrica")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=HYPERLINK("https://www.rossileiloes.com.br/lote/detalhe/30115", "070")</f>
      </c>
      <c r="B62" s="4" t="s">
        <f>=HYPERLINK("https://www.rossileiloes.com.br/lote/detalhe/30115", " Carroça")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=HYPERLINK("https://www.rossileiloes.com.br/lote/detalhe/30118", "071")</f>
      </c>
      <c r="B63" s="4" t="s">
        <f>=HYPERLINK("https://www.rossileiloes.com.br/lote/detalhe/30118", " 02 Geladeiras Frigidare antigas")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=HYPERLINK("https://www.rossileiloes.com.br/lote/detalhe/30119", "072")</f>
      </c>
      <c r="B64" s="4" t="s">
        <f>=HYPERLINK("https://www.rossileiloes.com.br/lote/detalhe/30119", "[RETIRADO]  Fiat Palio fire 2015. Único dono")</f>
      </c>
      <c r="C64" s="4" t="inlineStr">
        <is>
          <t>Lote retirado</t>
        </is>
      </c>
      <c r="D64" s="4" t="inlineStr">
        <is>
          <t>0</t>
        </is>
      </c>
      <c r="E64" s="5" t="inlineStr">
        <is>
          <t>14.000,00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=HYPERLINK("https://www.rossileiloes.com.br/lote/detalhe/30127", "076")</f>
      </c>
      <c r="B65" s="4" t="s">
        <f>=HYPERLINK("https://www.rossileiloes.com.br/lote/detalhe/30127", "Lote com; Boneca Bebê Reborn kit Mariazinha Loira")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=HYPERLINK("https://www.rossileiloes.com.br/lote/detalhe/30128", "077")</f>
      </c>
      <c r="B66" s="4" t="s">
        <f>=HYPERLINK("https://www.rossileiloes.com.br/lote/detalhe/30128", "Lote com; Boneca Bebê Reborn kit Minabela")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=HYPERLINK("https://www.rossileiloes.com.br/lote/detalhe/30795", "078")</f>
      </c>
      <c r="B67" s="4" t="s">
        <f>=HYPERLINK("https://www.rossileiloes.com.br/lote/detalhe/30795", " Lote com: Bebê Reborn Afro")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=HYPERLINK("https://www.rossileiloes.com.br/lote/detalhe/30798", "079")</f>
      </c>
      <c r="B68" s="4" t="s">
        <f>=HYPERLINK("https://www.rossileiloes.com.br/lote/detalhe/30798", " Lote com: Bebê Reborn Corpo Inteiro em Tecido")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=HYPERLINK("https://www.rossileiloes.com.br/lote/detalhe/30796", "080")</f>
      </c>
      <c r="B69" s="4" t="s">
        <f>=HYPERLINK("https://www.rossileiloes.com.br/lote/detalhe/30796", " Lote com: Bebê Reborn Diandra")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=HYPERLINK("https://www.rossileiloes.com.br/lote/detalhe/30793", "081")</f>
      </c>
      <c r="B70" s="4" t="s">
        <f>=HYPERLINK("https://www.rossileiloes.com.br/lote/detalhe/30793", " Lote com: Bebê Reborn Eloise")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=HYPERLINK("https://www.rossileiloes.com.br/lote/detalhe/30794", "082")</f>
      </c>
      <c r="B71" s="4" t="s">
        <f>=HYPERLINK("https://www.rossileiloes.com.br/lote/detalhe/30794", " Lote com: Bebê Reborn Kyllin")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=HYPERLINK("https://www.rossileiloes.com.br/lote/detalhe/30797", "083")</f>
      </c>
      <c r="B72" s="4" t="s">
        <f>=HYPERLINK("https://www.rossileiloes.com.br/lote/detalhe/30797", " Lote com: Bebê Reborn Max")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=HYPERLINK("https://www.rossileiloes.com.br/lote/detalhe/30799", "084")</f>
      </c>
      <c r="B73" s="4" t="s">
        <f>=HYPERLINK("https://www.rossileiloes.com.br/lote/detalhe/30799", " Lote com: Bebê Reborn Menina Aticus")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=HYPERLINK("https://www.rossileiloes.com.br/lote/detalhe/30800", "085")</f>
      </c>
      <c r="B74" s="4" t="s">
        <f>=HYPERLINK("https://www.rossileiloes.com.br/lote/detalhe/30800", " Lote com: Bebê Reborn Menno")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=HYPERLINK("https://www.rossileiloes.com.br/lote/detalhe/30802", "086")</f>
      </c>
      <c r="B75" s="4" t="s">
        <f>=HYPERLINK("https://www.rossileiloes.com.br/lote/detalhe/30802", " Lote com: Bebê Reborn Baby Kiss")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=HYPERLINK("https://www.rossileiloes.com.br/lote/detalhe/30801", "087")</f>
      </c>
      <c r="B76" s="4" t="s">
        <f>=HYPERLINK("https://www.rossileiloes.com.br/lote/detalhe/30801", " Lote com: Macaco Reborn")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=HYPERLINK("https://www.rossileiloes.com.br/lote/detalhe/31147", "091")</f>
      </c>
      <c r="B77" s="4" t="s">
        <f>=HYPERLINK("https://www.rossileiloes.com.br/lote/detalhe/31147", " Bebedouro industrial. 100 litros. Sem uso.")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=HYPERLINK("https://www.rossileiloes.com.br/lote/detalhe/31150", "092")</f>
      </c>
      <c r="B78" s="4" t="s">
        <f>=HYPERLINK("https://www.rossileiloes.com.br/lote/detalhe/31150", " Cervejeira Gelopar. 300 litros. 220V")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1.800,00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=HYPERLINK("https://www.rossileiloes.com.br/lote/detalhe/31149", "093")</f>
      </c>
      <c r="B79" s="4" t="s">
        <f>=HYPERLINK("https://www.rossileiloes.com.br/lote/detalhe/31149", " Varredeira. Motor a gasolina. 4cc")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3.900,00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=HYPERLINK("https://www.rossileiloes.com.br/lote/detalhe/31151", "094")</f>
      </c>
      <c r="B80" s="4" t="s">
        <f>=HYPERLINK("https://www.rossileiloes.com.br/lote/detalhe/31151", " Postes antigos de ferro fundido trabalhado. Sendo: 05 de 4 metros e 03 com 3 metros.")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4.200,00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=HYPERLINK("https://www.rossileiloes.com.br/lote/detalhe/31148", "095")</f>
      </c>
      <c r="B81" s="4" t="s">
        <f>=HYPERLINK("https://www.rossileiloes.com.br/lote/detalhe/31148", " Mini Bug Fapinha. Motor 4 tempos a gasolina. Funcionando. 1 pneu furado.")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2.500,00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=HYPERLINK("https://www.rossileiloes.com.br/lote/detalhe/31144", "096")</f>
      </c>
      <c r="B82" s="4" t="s">
        <f>=HYPERLINK("https://www.rossileiloes.com.br/lote/detalhe/31144", " Geladeira industrial 4 portas. Sem teste de funcionamento. Precisando arrumar portas.")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=HYPERLINK("https://www.rossileiloes.com.br/lote/detalhe/31143", "097")</f>
      </c>
      <c r="B83" s="4" t="s">
        <f>=HYPERLINK("https://www.rossileiloes.com.br/lote/detalhe/31143", " Suqueira industrial Begel. 150 litros. 220V. Funcionando.")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1.200,00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=HYPERLINK("https://www.rossileiloes.com.br/lote/detalhe/31145", "098")</f>
      </c>
      <c r="B84" s="4" t="s">
        <f>=HYPERLINK("https://www.rossileiloes.com.br/lote/detalhe/31145", " Cancela industrial elétrica. Sem teste.")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1.500,00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=HYPERLINK("https://www.rossileiloes.com.br/lote/detalhe/31146", "099")</f>
      </c>
      <c r="B85" s="4" t="s">
        <f>=HYPERLINK("https://www.rossileiloes.com.br/lote/detalhe/31146", " Jogo de bancos. Siena. Em bom estado.")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=HYPERLINK("https://www.rossileiloes.com.br/lote/detalhe/30392", "101")</f>
      </c>
      <c r="B86" s="4" t="s">
        <f>=HYPERLINK("https://www.rossileiloes.com.br/lote/detalhe/30392", " GERADOR À DIESEL S/ ESPECIFICAÇÕES (SEM USO)")</f>
      </c>
      <c r="C86" s="4" t="inlineStr">
        <is>
          <t>Não vendido</t>
        </is>
      </c>
      <c r="D86" s="4" t="inlineStr">
        <is>
          <t>2</t>
        </is>
      </c>
      <c r="E86" s="5" t="inlineStr">
        <is>
          <t>1.000,00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=HYPERLINK("https://www.rossileiloes.com.br/lote/detalhe/30398", "102")</f>
      </c>
      <c r="B87" s="4" t="s">
        <f>=HYPERLINK("https://www.rossileiloes.com.br/lote/detalhe/30398", " ROSQUEADEIRA RIDGID COM ACESSÓRIOS")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1.750,00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=HYPERLINK("https://www.rossileiloes.com.br/lote/detalhe/30394", "103")</f>
      </c>
      <c r="B88" s="4" t="s">
        <f>=HYPERLINK("https://www.rossileiloes.com.br/lote/detalhe/30394", " COMPRESSOR DE AR C/ MOTOR À DIESEL. OBS.: EQUIPAMENTO REFORMADO, FALTANDO APENAS A MONTAGEM")</f>
      </c>
      <c r="C88" s="4" t="inlineStr">
        <is>
          <t>Vendido</t>
        </is>
      </c>
      <c r="D88" s="4" t="inlineStr">
        <is>
          <t>2</t>
        </is>
      </c>
      <c r="E88" s="5" t="inlineStr">
        <is>
          <t>4.500,00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=HYPERLINK("https://www.rossileiloes.com.br/lote/detalhe/30401", "104")</f>
      </c>
      <c r="B89" s="4" t="s">
        <f>=HYPERLINK("https://www.rossileiloes.com.br/lote/detalhe/30401", " 4 MOTORES ACIONADORES MONOFASICO 1,5CV - JOWA E 1 MOTOR ACIONADOR WEBER")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900,00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=HYPERLINK("https://www.rossileiloes.com.br/lote/detalhe/30397", "105")</f>
      </c>
      <c r="B90" s="4" t="s">
        <f>=HYPERLINK("https://www.rossileiloes.com.br/lote/detalhe/30397", " 5 MOTORES ACIONADORES MONOFASICO 1,5CV - JOWA E MANGOTES VIBRADORES")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=HYPERLINK("https://www.rossileiloes.com.br/lote/detalhe/30393", "106")</f>
      </c>
      <c r="B91" s="4" t="s">
        <f>=HYPERLINK("https://www.rossileiloes.com.br/lote/detalhe/30393", " 7 MOTORES ACIONADORES MONOFASICO 1,5CV . OBS.: NECESSITA REPARO")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750,00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=HYPERLINK("https://www.rossileiloes.com.br/lote/detalhe/30395", "107")</f>
      </c>
      <c r="B92" s="4" t="s">
        <f>=HYPERLINK("https://www.rossileiloes.com.br/lote/detalhe/30395", " MÁQUINA DE OXICORTE MANUAL PYROTOME AIR LIQUIDE 220V")</f>
      </c>
      <c r="C92" s="4" t="inlineStr">
        <is>
          <t>Vendido</t>
        </is>
      </c>
      <c r="D92" s="4" t="inlineStr">
        <is>
          <t>2</t>
        </is>
      </c>
      <c r="E92" s="5" t="inlineStr">
        <is>
          <t>500,00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=HYPERLINK("https://www.rossileiloes.com.br/lote/detalhe/30400", "108")</f>
      </c>
      <c r="B93" s="4" t="s">
        <f>=HYPERLINK("https://www.rossileiloes.com.br/lote/detalhe/30400", " 2 SERRAS DE BANCADA MAKITA 1650W")</f>
      </c>
      <c r="C93" s="4" t="inlineStr">
        <is>
          <t>Vendido</t>
        </is>
      </c>
      <c r="D93" s="4" t="inlineStr">
        <is>
          <t>3</t>
        </is>
      </c>
      <c r="E93" s="5" t="inlineStr">
        <is>
          <t>1.250,00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=HYPERLINK("https://www.rossileiloes.com.br/lote/detalhe/30399", "109")</f>
      </c>
      <c r="B94" s="4" t="s">
        <f>=HYPERLINK("https://www.rossileiloes.com.br/lote/detalhe/30399", " APROX. 40 CADEIRAS DIVERSAS.")</f>
      </c>
      <c r="C94" s="4" t="inlineStr">
        <is>
          <t>Vendido</t>
        </is>
      </c>
      <c r="D94" s="4" t="inlineStr">
        <is>
          <t>3</t>
        </is>
      </c>
      <c r="E94" s="5" t="inlineStr">
        <is>
          <t>550,00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=HYPERLINK("https://www.rossileiloes.com.br/lote/detalhe/30396", "110")</f>
      </c>
      <c r="B95" s="4" t="s">
        <f>=HYPERLINK("https://www.rossileiloes.com.br/lote/detalhe/30396", " 4 ARMÁRIOS DE VIDRO")</f>
      </c>
      <c r="C95" s="4" t="inlineStr">
        <is>
          <t>Vendido</t>
        </is>
      </c>
      <c r="D95" s="4" t="inlineStr">
        <is>
          <t>1</t>
        </is>
      </c>
      <c r="E95" s="5" t="inlineStr">
        <is>
          <t>250,00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=HYPERLINK("https://www.rossileiloes.com.br/lote/detalhe/30389", "111")</f>
      </c>
      <c r="B96" s="4" t="s">
        <f>=HYPERLINK("https://www.rossileiloes.com.br/lote/detalhe/30389", " LOTE COM: APROX. 52 MONITORES LCD, 05 MONITORES DE TUBO, 14 NOTEBOOKS, 05 IMPRESSORAS, 13 NOBREAKS, 54 TECLADOS, 04 SWITCHES, ALÉM DE MOUSES E CPUS DIVERSAS.")</f>
      </c>
      <c r="C96" s="4" t="inlineStr">
        <is>
          <t>Vendido</t>
        </is>
      </c>
      <c r="D96" s="4" t="inlineStr">
        <is>
          <t>16</t>
        </is>
      </c>
      <c r="E96" s="5" t="inlineStr">
        <is>
          <t>5.400,00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=HYPERLINK("https://www.rossileiloes.com.br/lote/detalhe/30388", "112")</f>
      </c>
      <c r="B97" s="4" t="s">
        <f>=HYPERLINK("https://www.rossileiloes.com.br/lote/detalhe/30388", " 3 RACKS E SUPORTES P/ CPUS")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=HYPERLINK("https://www.rossileiloes.com.br/lote/detalhe/30387", "113")</f>
      </c>
      <c r="B98" s="4" t="s">
        <f>=HYPERLINK("https://www.rossileiloes.com.br/lote/detalhe/30387", " FORNO INDUSTRIAL EM INOX ETERA C/ 3 CÂMARAS")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2.500,00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=HYPERLINK("https://www.rossileiloes.com.br/lote/detalhe/30390", "114")</f>
      </c>
      <c r="B99" s="4" t="s">
        <f>=HYPERLINK("https://www.rossileiloes.com.br/lote/detalhe/30390", " CABOS DE AÇO DIVERSOS")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600,00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=HYPERLINK("https://www.rossileiloes.com.br/lote/detalhe/30391", "115")</f>
      </c>
      <c r="B100" s="4" t="s">
        <f>=HYPERLINK("https://www.rossileiloes.com.br/lote/detalhe/30391", " MANGUEIRAS DIVERSAS")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250,00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=HYPERLINK("https://www.rossileiloes.com.br/lote/detalhe/30136", "201")</f>
      </c>
      <c r="B101" s="4" t="s">
        <f>=HYPERLINK("https://www.rossileiloes.com.br/lote/detalhe/30136", " Guarda Roupas, madeira com mais de 100 anos, toda entalhada,madeira maciça.")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=HYPERLINK("https://www.rossileiloes.com.br/lote/detalhe/30132", "202")</f>
      </c>
      <c r="B102" s="4" t="s">
        <f>=HYPERLINK("https://www.rossileiloes.com.br/lote/detalhe/30132", " Armário estante, guarda livros, madeira maciça toda entalhada commais de 100 anos.")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2.500,00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=HYPERLINK("https://www.rossileiloes.com.br/lote/detalhe/30129", "203")</f>
      </c>
      <c r="B103" s="4" t="s">
        <f>=HYPERLINK("https://www.rossileiloes.com.br/lote/detalhe/30129", " Móvel Buffet madeira maciça toda entalhada, com mais de 100 anos.")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2.500,00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=HYPERLINK("https://www.rossileiloes.com.br/lote/detalhe/30130", "204")</f>
      </c>
      <c r="B104" s="4" t="s">
        <f>=HYPERLINK("https://www.rossileiloes.com.br/lote/detalhe/30130", " Móvel Escrivaninha, madeira maciça toda entalhada, com mais de 100anos, necessita de restauro.")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=HYPERLINK("https://www.rossileiloes.com.br/lote/detalhe/30133", "205")</f>
      </c>
      <c r="B105" s="4" t="s">
        <f>=HYPERLINK("https://www.rossileiloes.com.br/lote/detalhe/30133", " Berço antigo com madeira maciça, madeira de mais de 100 anos.")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=HYPERLINK("https://www.rossileiloes.com.br/lote/detalhe/30131", "206")</f>
      </c>
      <c r="B106" s="4" t="s">
        <f>=HYPERLINK("https://www.rossileiloes.com.br/lote/detalhe/30131", " Cama de Casal Madeira Maciça, toda entalhada com mais de 100 anos.")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1.100,00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=HYPERLINK("https://www.rossileiloes.com.br/lote/detalhe/30135", "207")</f>
      </c>
      <c r="B107" s="4" t="s">
        <f>=HYPERLINK("https://www.rossileiloes.com.br/lote/detalhe/30135", " Móvel Cômoda Camiseira madeira maciça, toda entalhada com mais de100 anos.")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2.100,00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=HYPERLINK("https://www.rossileiloes.com.br/lote/detalhe/30134", "208")</f>
      </c>
      <c r="B108" s="4" t="s">
        <f>=HYPERLINK("https://www.rossileiloes.com.br/lote/detalhe/30134", " Móvel Penteadeira madeira maciça, toda entalhada com espelho,madeira de mais de 100 anos.")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500,00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=HYPERLINK("https://www.rossileiloes.com.br/lote/detalhe/30137", "209")</f>
      </c>
      <c r="B109" s="4" t="s">
        <f>=HYPERLINK("https://www.rossileiloes.com.br/lote/detalhe/30137", " Lote com: Conjunto de jantar Mesa de madeira maciça, toda entalhada, com 4cadeiras com acento em couro todo trabalhado E móvel Cristaleira em madeira maciça, toda entalhada com vidros eespelhos, móvel com mais de 100 anos.")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27.500,00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=HYPERLINK("https://www.rossileiloes.com.br/lote/detalhe/30865", "301")</f>
      </c>
      <c r="B110" s="4" t="s">
        <f>=HYPERLINK("https://www.rossileiloes.com.br/lote/detalhe/30865", "RETROESCAVADEIRA FIATALLIS. ANO 1995. DIESEL.")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25.000,00</t>
        </is>
      </c>
      <c r="F11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2026-06-29T02:50:35.00Z</dcterms:created>
  <dc:creator>Tellks Tecnologia</dc:creator>
  <cp:revision>0</cp:revision>
</cp:coreProperties>
</file>