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=HYPERLINK("https://www.rossileiloes.com.br/lote/detalhe/338922", "000")</f>
      </c>
      <c r="B11" s="4" t="s">
        <f>=HYPERLINK("https://www.rossileiloes.com.br/lote/detalhe/338922", "MISTURADOR TIPO RIBOMBLENDER EM AÇO INOX CAPACIDADE 3.000 LITROS")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=HYPERLINK("https://www.rossileiloes.com.br/lote/detalhe/338953", "001")</f>
      </c>
      <c r="B12" s="4" t="s">
        <f>=HYPERLINK("https://www.rossileiloes.com.br/lote/detalhe/338953", "TORNO DE BANCADA JOINVILLE")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=HYPERLINK("https://www.rossileiloes.com.br/lote/detalhe/338879", "002")</f>
      </c>
      <c r="B13" s="4" t="s">
        <f>=HYPERLINK("https://www.rossileiloes.com.br/lote/detalhe/338879", " 1 REDUTOR FALK 2100Y2-B, REL. 1:9 P/ MOTOR DE 100 CV; 1 REDUTOR CESTARI HD4/14, REL. 1:29,6; 1 REDUTOR FLENDER H3SH11B, REL. 1:33 P/ MOTOR DE 150 CV")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=HYPERLINK("https://www.rossileiloes.com.br/lote/detalhe/338854", "003")</f>
      </c>
      <c r="B14" s="4" t="s">
        <f>=HYPERLINK("https://www.rossileiloes.com.br/lote/detalhe/338854", " IMPRESSORA HP DESIGNJET 8000 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=HYPERLINK("https://www.rossileiloes.com.br/lote/detalhe/338855", "004")</f>
      </c>
      <c r="B15" s="4" t="s">
        <f>=HYPERLINK("https://www.rossileiloes.com.br/lote/detalhe/338855", " MOTORREDUTOR FLENDER C/ MOTOR SIEMENS DE 40 CV")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=HYPERLINK("https://www.rossileiloes.com.br/lote/detalhe/338956", "005")</f>
      </c>
      <c r="B16" s="4" t="s">
        <f>=HYPERLINK("https://www.rossileiloes.com.br/lote/detalhe/338956", "FURADEIRA GRANDE PORTE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=HYPERLINK("https://www.rossileiloes.com.br/lote/detalhe/338868", "006")</f>
      </c>
      <c r="B17" s="4" t="s">
        <f>=HYPERLINK("https://www.rossileiloes.com.br/lote/detalhe/338868", " Máquina para gelar água")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=HYPERLINK("https://www.rossileiloes.com.br/lote/detalhe/338891", "007")</f>
      </c>
      <c r="B18" s="4" t="s">
        <f>=HYPERLINK("https://www.rossileiloes.com.br/lote/detalhe/338891", " APROX. 35 ROSCAS TRANPORTADORAS DIVERSAS")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=HYPERLINK("https://www.rossileiloes.com.br/lote/detalhe/338869", "008")</f>
      </c>
      <c r="B19" s="4" t="s">
        <f>=HYPERLINK("https://www.rossileiloes.com.br/lote/detalhe/338869", " Máquina para gelar água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=HYPERLINK("https://www.rossileiloes.com.br/lote/detalhe/338878", "009")</f>
      </c>
      <c r="B20" s="4" t="s">
        <f>=HYPERLINK("https://www.rossileiloes.com.br/lote/detalhe/338878", " 1 REDUTOR CESTARI, REL. 1:44 P/ MOTOR DE APROX. 200 CV E 1 REDUTOR TRANSMOTÉCNICA H1217, REL. 1:12 P/ MOTOR DE APROX. 150 CV")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=HYPERLINK("https://www.rossileiloes.com.br/lote/detalhe/338856", "010")</f>
      </c>
      <c r="B21" s="4" t="s">
        <f>=HYPERLINK("https://www.rossileiloes.com.br/lote/detalhe/338856", " GELADEIRA EM AÇO INOX")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=HYPERLINK("https://www.rossileiloes.com.br/lote/detalhe/338923", "011")</f>
      </c>
      <c r="B22" s="4" t="s">
        <f>=HYPERLINK("https://www.rossileiloes.com.br/lote/detalhe/338923", "TAMBORIADOR EM AÇO INOX")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=HYPERLINK("https://www.rossileiloes.com.br/lote/detalhe/338880", "012")</f>
      </c>
      <c r="B23" s="4" t="s">
        <f>=HYPERLINK("https://www.rossileiloes.com.br/lote/detalhe/338880", " 1 REDUTOR TRANSMOTÉCNICA H1310, REL. 1:800 E 1 REDUTOR S/ ESPECIFICAÇÕES")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=HYPERLINK("https://www.rossileiloes.com.br/lote/detalhe/338920", "013")</f>
      </c>
      <c r="B24" s="4" t="s">
        <f>=HYPERLINK("https://www.rossileiloes.com.br/lote/detalhe/338920", " TANQUE EM AÇO INOX, CAP. 7000 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=HYPERLINK("https://www.rossileiloes.com.br/lote/detalhe/338924", "014")</f>
      </c>
      <c r="B25" s="4" t="s">
        <f>=HYPERLINK("https://www.rossileiloes.com.br/lote/detalhe/338924", "GERADORA DE ÁGUA QUENTE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=HYPERLINK("https://www.rossileiloes.com.br/lote/detalhe/338985", "015")</f>
      </c>
      <c r="B26" s="4" t="s">
        <f>=HYPERLINK("https://www.rossileiloes.com.br/lote/detalhe/338985", " BETONEIRA CAPACIDADE 600 LTS. - COMPLETA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=HYPERLINK("https://www.rossileiloes.com.br/lote/detalhe/338870", "016")</f>
      </c>
      <c r="B27" s="4" t="s">
        <f>=HYPERLINK("https://www.rossileiloes.com.br/lote/detalhe/338870",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=HYPERLINK("https://www.rossileiloes.com.br/lote/detalhe/338871", "017")</f>
      </c>
      <c r="B28" s="4" t="s">
        <f>=HYPERLINK("https://www.rossileiloes.com.br/lote/detalhe/338871",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=HYPERLINK("https://www.rossileiloes.com.br/lote/detalhe/338872", "018")</f>
      </c>
      <c r="B29" s="4" t="s">
        <f>=HYPERLINK("https://www.rossileiloes.com.br/lote/detalhe/338872",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=HYPERLINK("https://www.rossileiloes.com.br/lote/detalhe/338873", "019")</f>
      </c>
      <c r="B30" s="4" t="s">
        <f>=HYPERLINK("https://www.rossileiloes.com.br/lote/detalhe/338873",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=HYPERLINK("https://www.rossileiloes.com.br/lote/detalhe/338874", "020")</f>
      </c>
      <c r="B31" s="4" t="s">
        <f>=HYPERLINK("https://www.rossileiloes.com.br/lote/detalhe/338874",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=HYPERLINK("https://www.rossileiloes.com.br/lote/detalhe/338950", "021")</f>
      </c>
      <c r="B32" s="4" t="s">
        <f>=HYPERLINK("https://www.rossileiloes.com.br/lote/detalhe/338950", "02 UN. - MOTOR ELÉTRICO WEG  40CV 1700 RPM")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=HYPERLINK("https://www.rossileiloes.com.br/lote/detalhe/338889", "022")</f>
      </c>
      <c r="B33" s="4" t="s">
        <f>=HYPERLINK("https://www.rossileiloes.com.br/lote/detalhe/338889", " REDUTOR CESTARI, REL. 1:14 P/ MOTOR DE APROX. 300 CV")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=HYPERLINK("https://www.rossileiloes.com.br/lote/detalhe/338982", "023")</f>
      </c>
      <c r="B34" s="4" t="s">
        <f>=HYPERLINK("https://www.rossileiloes.com.br/lote/detalhe/338982", " MÁQUINA DE SOLDA 650 AMPERES -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=HYPERLINK("https://www.rossileiloes.com.br/lote/detalhe/338951", "024")</f>
      </c>
      <c r="B35" s="4" t="s">
        <f>=HYPERLINK("https://www.rossileiloes.com.br/lote/detalhe/338951", "PENEIRA VIBRATORIA EM AÇO INOX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=HYPERLINK("https://www.rossileiloes.com.br/lote/detalhe/338940", "025")</f>
      </c>
      <c r="B36" s="4" t="s">
        <f>=HYPERLINK("https://www.rossileiloes.com.br/lote/detalhe/338940", "DOBRADEIRA HIDRÁULICA 1 METRO")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=HYPERLINK("https://www.rossileiloes.com.br/lote/detalhe/338881", "026")</f>
      </c>
      <c r="B37" s="4" t="s">
        <f>=HYPERLINK("https://www.rossileiloes.com.br/lote/detalhe/338881", " REDUTOR, REL. 1:7 P/ MOTOR DE APROX. 300 CV")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=HYPERLINK("https://www.rossileiloes.com.br/lote/detalhe/338925", "027")</f>
      </c>
      <c r="B38" s="4" t="s">
        <f>=HYPERLINK("https://www.rossileiloes.com.br/lote/detalhe/338925", "VENTUINHA COM MOTOR 20CV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=HYPERLINK("https://www.rossileiloes.com.br/lote/detalhe/338926", "028")</f>
      </c>
      <c r="B39" s="4" t="s">
        <f>=HYPERLINK("https://www.rossileiloes.com.br/lote/detalhe/338926", "FURADEIRA WEBO MOD. GRADUA 50")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=HYPERLINK("https://www.rossileiloes.com.br/lote/detalhe/338927", "029")</f>
      </c>
      <c r="B40" s="4" t="s">
        <f>=HYPERLINK("https://www.rossileiloes.com.br/lote/detalhe/338927", "MÁQUINA PARA SECAGEM DE PLÁSTICO")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=HYPERLINK("https://www.rossileiloes.com.br/lote/detalhe/338928", "030")</f>
      </c>
      <c r="B41" s="4" t="s">
        <f>=HYPERLINK("https://www.rossileiloes.com.br/lote/detalhe/338928", "VENTUINHA COM MOTOR 40 CV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=HYPERLINK("https://www.rossileiloes.com.br/lote/detalhe/338984", "031")</f>
      </c>
      <c r="B42" s="4" t="s">
        <f>=HYPERLINK("https://www.rossileiloes.com.br/lote/detalhe/338984", " MASSEIRA CAPACIDADE 15 LITROS - MOTOR 7,5 CV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=HYPERLINK("https://www.rossileiloes.com.br/lote/detalhe/338929", "032")</f>
      </c>
      <c r="B43" s="4" t="s">
        <f>=HYPERLINK("https://www.rossileiloes.com.br/lote/detalhe/338929", "03 UN. - ROLO TRITURADOR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=HYPERLINK("https://www.rossileiloes.com.br/lote/detalhe/338977", "033")</f>
      </c>
      <c r="B44" s="4" t="s">
        <f>=HYPERLINK("https://www.rossileiloes.com.br/lote/detalhe/338977", "[ LANCES POR QUILO ] APROX. 202 KG.- 02 PÇS. ESFERAS 150lbs DE 6" E 03 PÇS. DE ESFERAS 150lbs DE 3"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5,00</t>
        </is>
      </c>
      <c r="F44" s="4" t="inlineStr">
        <is>
          <t>0.30</t>
        </is>
      </c>
    </row>
    <row collapsed="false" customFormat="false" customHeight="false" hidden="false" ht="12.1" outlineLevel="0" r="45">
      <c r="A45" s="5" t="s">
        <f>=HYPERLINK("https://www.rossileiloes.com.br/lote/detalhe/338952", "034")</f>
      </c>
      <c r="B45" s="4" t="s">
        <f>=HYPERLINK("https://www.rossileiloes.com.br/lote/detalhe/338952", "01 UN. BOMBA CENTRÍFUGA TAMANHO 3X4 ROTOR EM AÇO INOX COM MOTOR 30CV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=HYPERLINK("https://www.rossileiloes.com.br/lote/detalhe/338987", "035")</f>
      </c>
      <c r="B46" s="4" t="s">
        <f>=HYPERLINK("https://www.rossileiloes.com.br/lote/detalhe/338987", " COMPRESSOR DE AR CAPAC. 240 PÉS SIM MOTOR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8.900,00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=HYPERLINK("https://www.rossileiloes.com.br/lote/detalhe/338933", "036")</f>
      </c>
      <c r="B47" s="4" t="s">
        <f>=HYPERLINK("https://www.rossileiloes.com.br/lote/detalhe/338933", " 01 CALANDRA")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=HYPERLINK("https://www.rossileiloes.com.br/lote/detalhe/338957", "037")</f>
      </c>
      <c r="B48" s="4" t="s">
        <f>=HYPERLINK("https://www.rossileiloes.com.br/lote/detalhe/338957", "PRENSA SACA PINO - MOTORIZADO")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=HYPERLINK("https://www.rossileiloes.com.br/lote/detalhe/338853", "038")</f>
      </c>
      <c r="B49" s="4" t="s">
        <f>=HYPERLINK("https://www.rossileiloes.com.br/lote/detalhe/338853", " FORNO TURBO ELÉTRICO GASTROMAQ")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=HYPERLINK("https://www.rossileiloes.com.br/lote/detalhe/338930", "039")</f>
      </c>
      <c r="B50" s="4" t="s">
        <f>=HYPERLINK("https://www.rossileiloes.com.br/lote/detalhe/338930", " 01 PRENSA")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=HYPERLINK("https://www.rossileiloes.com.br/lote/detalhe/338941", "040")</f>
      </c>
      <c r="B51" s="4" t="s">
        <f>=HYPERLINK("https://www.rossileiloes.com.br/lote/detalhe/338941", "GUILHOTINA IMAG 2 METROS")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=HYPERLINK("https://www.rossileiloes.com.br/lote/detalhe/338932", "041")</f>
      </c>
      <c r="B52" s="4" t="s">
        <f>=HYPERLINK("https://www.rossileiloes.com.br/lote/detalhe/338932", " 02 - BOMBAS COM MOTOR WEG 20CV")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=HYPERLINK("https://www.rossileiloes.com.br/lote/detalhe/338931", "042")</f>
      </c>
      <c r="B53" s="4" t="s">
        <f>=HYPERLINK("https://www.rossileiloes.com.br/lote/detalhe/338931", " 02 - BOMBAS COM MOTOR WEG 20CV")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=HYPERLINK("https://www.rossileiloes.com.br/lote/detalhe/338934", "043")</f>
      </c>
      <c r="B54" s="4" t="s">
        <f>=HYPERLINK("https://www.rossileiloes.com.br/lote/detalhe/338934", "FURADEIRA YADOYA")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=HYPERLINK("https://www.rossileiloes.com.br/lote/detalhe/338978", "044")</f>
      </c>
      <c r="B55" s="4" t="s">
        <f>=HYPERLINK("https://www.rossileiloes.com.br/lote/detalhe/338978", "LIQUIDIFICADOR INDUSTRIAL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=HYPERLINK("https://www.rossileiloes.com.br/lote/detalhe/338979", "045")</f>
      </c>
      <c r="B56" s="4" t="s">
        <f>=HYPERLINK("https://www.rossileiloes.com.br/lote/detalhe/338979", "AQUECEDOR ( BANHO MARIA) NO ESTADO")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=HYPERLINK("https://www.rossileiloes.com.br/lote/detalhe/338980", "046")</f>
      </c>
      <c r="B57" s="4" t="s">
        <f>=HYPERLINK("https://www.rossileiloes.com.br/lote/detalhe/338980", "[ LANCES POR QUILO ] APROX. 390 KG. -  06 UN. - PRATELEIRAS EM AÇO INOX ( NO ESTADO)")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15,00</t>
        </is>
      </c>
      <c r="F57" s="4" t="inlineStr">
        <is>
          <t>0.30</t>
        </is>
      </c>
    </row>
    <row collapsed="false" customFormat="false" customHeight="false" hidden="false" ht="12.1" outlineLevel="0" r="58">
      <c r="A58" s="5" t="s">
        <f>=HYPERLINK("https://www.rossileiloes.com.br/lote/detalhe/338981", "047")</f>
      </c>
      <c r="B58" s="4" t="s">
        <f>=HYPERLINK("https://www.rossileiloes.com.br/lote/detalhe/338981", "15 UN. - CORRIMÃOS EM AÇO INOX / COMP. 2,70 MTS CADA - NO ESTADO")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=HYPERLINK("https://www.rossileiloes.com.br/lote/detalhe/338983", "048")</f>
      </c>
      <c r="B59" s="4" t="s">
        <f>=HYPERLINK("https://www.rossileiloes.com.br/lote/detalhe/338983", " 03 UN. SOPRADORES COM BOCA DE 8" - NO ESTADO")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=HYPERLINK("https://www.rossileiloes.com.br/lote/detalhe/338935", "049")</f>
      </c>
      <c r="B60" s="4" t="s">
        <f>=HYPERLINK("https://www.rossileiloes.com.br/lote/detalhe/338935", "01 UN. BOMBA CENTRIFUGA COM MOTOR WEG 20 CV")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=HYPERLINK("https://www.rossileiloes.com.br/lote/detalhe/338936", "050")</f>
      </c>
      <c r="B61" s="4" t="s">
        <f>=HYPERLINK("https://www.rossileiloes.com.br/lote/detalhe/338936", "01 BALANCIM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=HYPERLINK("https://www.rossileiloes.com.br/lote/detalhe/338937", "051")</f>
      </c>
      <c r="B62" s="4" t="s">
        <f>=HYPERLINK("https://www.rossileiloes.com.br/lote/detalhe/338937", "PONTE ROLANTE CAP. 1 TON.")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=HYPERLINK("https://www.rossileiloes.com.br/lote/detalhe/338938", "052")</f>
      </c>
      <c r="B63" s="4" t="s">
        <f>=HYPERLINK("https://www.rossileiloes.com.br/lote/detalhe/338938", "PANELA INDUSTRIAL EM AÇO CAP. 100LTS.")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=HYPERLINK("https://www.rossileiloes.com.br/lote/detalhe/338939", "053")</f>
      </c>
      <c r="B64" s="4" t="s">
        <f>=HYPERLINK("https://www.rossileiloes.com.br/lote/detalhe/338939", "GAIOLA EM AÇO INOX")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=HYPERLINK("https://www.rossileiloes.com.br/lote/detalhe/338942", "054")</f>
      </c>
      <c r="B65" s="4" t="s">
        <f>=HYPERLINK("https://www.rossileiloes.com.br/lote/detalhe/338942", "COMPACTADOR WEBER MOD. SRX 65")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=HYPERLINK("https://www.rossileiloes.com.br/lote/detalhe/338943", "055")</f>
      </c>
      <c r="B66" s="4" t="s">
        <f>=HYPERLINK("https://www.rossileiloes.com.br/lote/detalhe/338943", "BOMBA POSITIVA DE FERRO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=HYPERLINK("https://www.rossileiloes.com.br/lote/detalhe/338986", "056")</f>
      </c>
      <c r="B67" s="4" t="s">
        <f>=HYPERLINK("https://www.rossileiloes.com.br/lote/detalhe/338986", " FURADEIRA DE BANCADA ENGRENADO - NO ESTADO")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=HYPERLINK("https://www.rossileiloes.com.br/lote/detalhe/338954", "057")</f>
      </c>
      <c r="B68" s="4" t="s">
        <f>=HYPERLINK("https://www.rossileiloes.com.br/lote/detalhe/338954", " PANELA EM AÇO INOX, BASCULANTE CAOACIDADE APROX. 300 LITROS")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=HYPERLINK("https://www.rossileiloes.com.br/lote/detalhe/338850", "058")</f>
      </c>
      <c r="B69" s="4" t="s">
        <f>=HYPERLINK("https://www.rossileiloes.com.br/lote/detalhe/338850", " Forno a gás com três portas e bandejas")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=HYPERLINK("https://www.rossileiloes.com.br/lote/detalhe/338944", "059")</f>
      </c>
      <c r="B70" s="4" t="s">
        <f>=HYPERLINK("https://www.rossileiloes.com.br/lote/detalhe/338944", "BOMBA DE ALTA PRESSÃO CAPAC. 20CV")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=HYPERLINK("https://www.rossileiloes.com.br/lote/detalhe/338945", "060")</f>
      </c>
      <c r="B71" s="4" t="s">
        <f>=HYPERLINK("https://www.rossileiloes.com.br/lote/detalhe/338945", "DOBRADEIRA DE 2 MTS.")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=HYPERLINK("https://www.rossileiloes.com.br/lote/detalhe/338946", "061")</f>
      </c>
      <c r="B72" s="4" t="s">
        <f>=HYPERLINK("https://www.rossileiloes.com.br/lote/detalhe/338946", "LIXADEIRA  BALDAN")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=HYPERLINK("https://www.rossileiloes.com.br/lote/detalhe/338947", "062")</f>
      </c>
      <c r="B73" s="4" t="s">
        <f>=HYPERLINK("https://www.rossileiloes.com.br/lote/detalhe/338947", "DOBRADEIRA  IMAG DE 2 MTS.")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=HYPERLINK("https://www.rossileiloes.com.br/lote/detalhe/338988", "063")</f>
      </c>
      <c r="B74" s="4" t="s">
        <f>=HYPERLINK("https://www.rossileiloes.com.br/lote/detalhe/338988", " APROX. 11 PÇS.VÁLVULAS DIVERSAS - NO ESTADO")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=HYPERLINK("https://www.rossileiloes.com.br/lote/detalhe/338948", "064")</f>
      </c>
      <c r="B75" s="4" t="s">
        <f>=HYPERLINK("https://www.rossileiloes.com.br/lote/detalhe/338948", "DOBRADEIRA NEWTON DE 2 MTS.")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=HYPERLINK("https://www.rossileiloes.com.br/lote/detalhe/338958", "065")</f>
      </c>
      <c r="B76" s="4" t="s">
        <f>=HYPERLINK("https://www.rossileiloes.com.br/lote/detalhe/338958", "CALANDRA  PARA BORRACHA")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=HYPERLINK("https://www.rossileiloes.com.br/lote/detalhe/338955", "066")</f>
      </c>
      <c r="B77" s="4" t="s">
        <f>=HYPERLINK("https://www.rossileiloes.com.br/lote/detalhe/338955", "TORRE DE RESFRIAMENTO")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=HYPERLINK("https://www.rossileiloes.com.br/lote/detalhe/338852", "068")</f>
      </c>
      <c r="B78" s="4" t="s">
        <f>=HYPERLINK("https://www.rossileiloes.com.br/lote/detalhe/338852", " Tamboriador")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=HYPERLINK("https://www.rossileiloes.com.br/lote/detalhe/338851", "070")</f>
      </c>
      <c r="B79" s="4" t="s">
        <f>=HYPERLINK("https://www.rossileiloes.com.br/lote/detalhe/338851", " Batedeira com tacho inox, perfecta curitiba")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=HYPERLINK("https://www.rossileiloes.com.br/lote/detalhe/338959", "072")</f>
      </c>
      <c r="B80" s="4" t="s">
        <f>=HYPERLINK("https://www.rossileiloes.com.br/lote/detalhe/338959", "02 PÇS.- MOITÃO PARA 5 TON.")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=HYPERLINK("https://www.rossileiloes.com.br/lote/detalhe/338960", "074")</f>
      </c>
      <c r="B81" s="4" t="s">
        <f>=HYPERLINK("https://www.rossileiloes.com.br/lote/detalhe/338960", "01 PÇ. - FATIADEIRA DE PÃO - MARCA PERFECTA")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=HYPERLINK("https://www.rossileiloes.com.br/lote/detalhe/338970", "075")</f>
      </c>
      <c r="B82" s="4" t="s">
        <f>=HYPERLINK("https://www.rossileiloes.com.br/lote/detalhe/338970", " FILTRO MANGA - NO ESTADO")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=HYPERLINK("https://www.rossileiloes.com.br/lote/detalhe/338976", "078")</f>
      </c>
      <c r="B83" s="4" t="s">
        <f>=HYPERLINK("https://www.rossileiloes.com.br/lote/detalhe/338976", " TANQUE EM AÇO INOX CAPAC. 4.000 LITROS")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=HYPERLINK("https://www.rossileiloes.com.br/lote/detalhe/338964", "079")</f>
      </c>
      <c r="B84" s="4" t="s">
        <f>=HYPERLINK("https://www.rossileiloes.com.br/lote/detalhe/338964", " REDUTOR FALK")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7.250,00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=HYPERLINK("https://www.rossileiloes.com.br/lote/detalhe/338969", "080")</f>
      </c>
      <c r="B85" s="4" t="s">
        <f>=HYPERLINK("https://www.rossileiloes.com.br/lote/detalhe/338969", " CAIXA DE REDUÇÃO DE GRANDE PORTE")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=HYPERLINK("https://www.rossileiloes.com.br/lote/detalhe/338962", "081")</f>
      </c>
      <c r="B86" s="4" t="s">
        <f>=HYPERLINK("https://www.rossileiloes.com.br/lote/detalhe/338962", " CAIXA DE REDUÇÃO FALK COM ACOPLAMENTO")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=HYPERLINK("https://www.rossileiloes.com.br/lote/detalhe/338963", "082")</f>
      </c>
      <c r="B87" s="4" t="s">
        <f>=HYPERLINK("https://www.rossileiloes.com.br/lote/detalhe/338963", " UNIDADE HIDRÁULICA")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2.250,00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=HYPERLINK("https://www.rossileiloes.com.br/lote/detalhe/338965", "083")</f>
      </c>
      <c r="B88" s="4" t="s">
        <f>=HYPERLINK("https://www.rossileiloes.com.br/lote/detalhe/338965", " BOMBA DE VÁCUO")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4.250,00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=HYPERLINK("https://www.rossileiloes.com.br/lote/detalhe/338967", "084")</f>
      </c>
      <c r="B89" s="4" t="s">
        <f>=HYPERLINK("https://www.rossileiloes.com.br/lote/detalhe/338967", " BOMBA CENTRÍFUGA COM MOTOR WEG 20CV")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=HYPERLINK("https://www.rossileiloes.com.br/lote/detalhe/338975", "085")</f>
      </c>
      <c r="B90" s="4" t="s">
        <f>=HYPERLINK("https://www.rossileiloes.com.br/lote/detalhe/338975", " MISTURADOR EM AÇO INOX")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=HYPERLINK("https://www.rossileiloes.com.br/lote/detalhe/338972", "086")</f>
      </c>
      <c r="B91" s="4" t="s">
        <f>=HYPERLINK("https://www.rossileiloes.com.br/lote/detalhe/338972", " ESTRUSORA")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=HYPERLINK("https://www.rossileiloes.com.br/lote/detalhe/338966", "087")</f>
      </c>
      <c r="B92" s="4" t="s">
        <f>=HYPERLINK("https://www.rossileiloes.com.br/lote/detalhe/338966", " 02 UN.- EXCENTRICA (1UN 12 TON. E 01 6TON. )")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6.500,00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=HYPERLINK("https://www.rossileiloes.com.br/lote/detalhe/338974", "088")</f>
      </c>
      <c r="B93" s="4" t="s">
        <f>=HYPERLINK("https://www.rossileiloes.com.br/lote/detalhe/338974", " PALETEIRA HIDRÁULICA")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2.250,00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=HYPERLINK("https://www.rossileiloes.com.br/lote/detalhe/338968", "089")</f>
      </c>
      <c r="B94" s="4" t="s">
        <f>=HYPERLINK("https://www.rossileiloes.com.br/lote/detalhe/338968", " PONTE ROLANTE - 2 MTS. DE VÃO")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=HYPERLINK("https://www.rossileiloes.com.br/lote/detalhe/338973", "090")</f>
      </c>
      <c r="B95" s="4" t="s">
        <f>=HYPERLINK("https://www.rossileiloes.com.br/lote/detalhe/338973", " 04 UN. - REDUTORES DE VELOCIDADE")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=HYPERLINK("https://www.rossileiloes.com.br/lote/detalhe/338961", "091")</f>
      </c>
      <c r="B96" s="4" t="s">
        <f>=HYPERLINK("https://www.rossileiloes.com.br/lote/detalhe/338961", " VENTOINHA EM AÇO INOX COM MOTOR 40CV")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=HYPERLINK("https://www.rossileiloes.com.br/lote/detalhe/338971", "092")</f>
      </c>
      <c r="B97" s="4" t="s">
        <f>=HYPERLINK("https://www.rossileiloes.com.br/lote/detalhe/338971", " AUTOCLAVE EM AÇO INOX")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=HYPERLINK("https://www.rossileiloes.com.br/lote/detalhe/338820", "107")</f>
      </c>
      <c r="B98" s="4" t="s">
        <f>=HYPERLINK("https://www.rossileiloes.com.br/lote/detalhe/338820", " MÁQUINA P/ TINGIMENTO EM AÇO INOX, DIM. 1,5X0,9X0,8 M")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=HYPERLINK("https://www.rossileiloes.com.br/lote/detalhe/338827", "108")</f>
      </c>
      <c r="B99" s="4" t="s">
        <f>=HYPERLINK("https://www.rossileiloes.com.br/lote/detalhe/338827", " TAMBOREADOR EM AÇO CARBONO, DIÂM. 0,8 E COMP. 1 M")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3.100,00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=HYPERLINK("https://www.rossileiloes.com.br/lote/detalhe/338823", "111")</f>
      </c>
      <c r="B100" s="4" t="s">
        <f>=HYPERLINK("https://www.rossileiloes.com.br/lote/detalhe/338823", " TANQUE RETANGULAR EM AÇO INOX, CAP. 3000 L, DIM. 3,65X1,8X0,6 M")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=HYPERLINK("https://www.rossileiloes.com.br/lote/detalhe/338821", "112")</f>
      </c>
      <c r="B101" s="4" t="s">
        <f>=HYPERLINK("https://www.rossileiloes.com.br/lote/detalhe/338821", " 2 CONTAINERS EM AÇO INOX. CAP. 1000 L, DIM. 1X1,15X0,85 M")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=HYPERLINK("https://www.rossileiloes.com.br/lote/detalhe/338829", "119")</f>
      </c>
      <c r="B102" s="4" t="s">
        <f>=HYPERLINK("https://www.rossileiloes.com.br/lote/detalhe/338829", " EXTRUSORA PUGLIESE TIPO: A20, ANO: 1973")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=HYPERLINK("https://www.rossileiloes.com.br/lote/detalhe/338949", "120")</f>
      </c>
      <c r="B103" s="4" t="s">
        <f>=HYPERLINK("https://www.rossileiloes.com.br/lote/detalhe/338949", " DOBRADEIRA; COMP. 2 M")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=HYPERLINK("https://www.rossileiloes.com.br/lote/detalhe/338828", "124")</f>
      </c>
      <c r="B104" s="4" t="s">
        <f>=HYPERLINK("https://www.rossileiloes.com.br/lote/detalhe/338828", " TORNO XERVITT. OBS.: FALTANDO PEÇAS")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=HYPERLINK("https://www.rossileiloes.com.br/lote/detalhe/338836", "141")</f>
      </c>
      <c r="B105" s="4" t="s">
        <f>=HYPERLINK("https://www.rossileiloes.com.br/lote/detalhe/338836", " PRENSA P/ CALÇADOS")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=HYPERLINK("https://www.rossileiloes.com.br/lote/detalhe/338835", "142")</f>
      </c>
      <c r="B106" s="4" t="s">
        <f>=HYPERLINK("https://www.rossileiloes.com.br/lote/detalhe/338835", " TORNO AUTOMÁTICO CVA Nº8")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=HYPERLINK("https://www.rossileiloes.com.br/lote/detalhe/338822", "144")</f>
      </c>
      <c r="B107" s="4" t="s">
        <f>=HYPERLINK("https://www.rossileiloes.com.br/lote/detalhe/338822", " 1 MOTOVIBRADOR FRIEDRICH, POT. 4 KW E 1 MOTOVIBRADOR S/ ESPECIFICAÇÕES")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=HYPERLINK("https://www.rossileiloes.com.br/lote/detalhe/338839", "147")</f>
      </c>
      <c r="B108" s="4" t="s">
        <f>=HYPERLINK("https://www.rossileiloes.com.br/lote/detalhe/338839", " EXTRUSORA DE MASSA, DIM. 1,35X0,6 M")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=HYPERLINK("https://www.rossileiloes.com.br/lote/detalhe/338847", "163")</f>
      </c>
      <c r="B109" s="4" t="s">
        <f>=HYPERLINK("https://www.rossileiloes.com.br/lote/detalhe/338847", " 2 BATEDEIRAS INCO TIPO P18")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7.200,00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=HYPERLINK("https://www.rossileiloes.com.br/lote/detalhe/338844", "180")</f>
      </c>
      <c r="B110" s="4" t="s">
        <f>=HYPERLINK("https://www.rossileiloes.com.br/lote/detalhe/338844", " FILTRO MANGA C/ 8 MANGAS")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=HYPERLINK("https://www.rossileiloes.com.br/lote/detalhe/338845", "182")</f>
      </c>
      <c r="B111" s="4" t="s">
        <f>=HYPERLINK("https://www.rossileiloes.com.br/lote/detalhe/338845", " SECADORA, CAP. 15 KG, C/ MOTOR DE 1 CV")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=HYPERLINK("https://www.rossileiloes.com.br/lote/detalhe/338846", "186")</f>
      </c>
      <c r="B112" s="4" t="s">
        <f>=HYPERLINK("https://www.rossileiloes.com.br/lote/detalhe/338846", " MISTURADOR")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=HYPERLINK("https://www.rossileiloes.com.br/lote/detalhe/338848", "187")</f>
      </c>
      <c r="B113" s="4" t="s">
        <f>=HYPERLINK("https://www.rossileiloes.com.br/lote/detalhe/338848", " MISTURADOR")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=HYPERLINK("https://www.rossileiloes.com.br/lote/detalhe/338843", "189")</f>
      </c>
      <c r="B114" s="4" t="s">
        <f>=HYPERLINK("https://www.rossileiloes.com.br/lote/detalhe/338843", " PRENSA C/ UNIDADE HIDRÁULICA")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=HYPERLINK("https://www.rossileiloes.com.br/lote/detalhe/338849", "195")</f>
      </c>
      <c r="B115" s="4" t="s">
        <f>=HYPERLINK("https://www.rossileiloes.com.br/lote/detalhe/338849", " REDUTOR, PESO APROX. 2 T")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=HYPERLINK("https://www.rossileiloes.com.br/lote/detalhe/338864", "215")</f>
      </c>
      <c r="B116" s="4" t="s">
        <f>=HYPERLINK("https://www.rossileiloes.com.br/lote/detalhe/338864", " GANCHO TIPO MOITÃO; CAP. 80T")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=HYPERLINK("https://www.rossileiloes.com.br/lote/detalhe/338860", "229")</f>
      </c>
      <c r="B117" s="4" t="s">
        <f>=HYPERLINK("https://www.rossileiloes.com.br/lote/detalhe/338860", " TANQUE COM BATEDOR E SERPENTINA; CAP. 1200L")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=HYPERLINK("https://www.rossileiloes.com.br/lote/detalhe/338866", "230")</f>
      </c>
      <c r="B118" s="4" t="s">
        <f>=HYPERLINK("https://www.rossileiloes.com.br/lote/detalhe/338866", " MÁQUINA DE PÓ")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=HYPERLINK("https://www.rossileiloes.com.br/lote/detalhe/338859", "231")</f>
      </c>
      <c r="B119" s="4" t="s">
        <f>=HYPERLINK("https://www.rossileiloes.com.br/lote/detalhe/338859", " EIXO PARA ESTEIRA C/ MOTORREDUTOR SEW 20 CV")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=HYPERLINK("https://www.rossileiloes.com.br/lote/detalhe/338867", "238")</f>
      </c>
      <c r="B120" s="4" t="s">
        <f>=HYPERLINK("https://www.rossileiloes.com.br/lote/detalhe/338867", " LAVADORA INDUSTRIAL EM INOX C/ MOTOR WEG 7,5 CV 8 PÓLOS")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=HYPERLINK("https://www.rossileiloes.com.br/lote/detalhe/338857", "239")</f>
      </c>
      <c r="B121" s="4" t="s">
        <f>=HYPERLINK("https://www.rossileiloes.com.br/lote/detalhe/338857", " LAVADORA INDUSTRIAL EM INOX C/ MOTOR WEG 7,5 CV 8 PÓLOS")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=HYPERLINK("https://www.rossileiloes.com.br/lote/detalhe/338863", "240")</f>
      </c>
      <c r="B122" s="4" t="s">
        <f>=HYPERLINK("https://www.rossileiloes.com.br/lote/detalhe/338863", " LAVADORA INDUSTRIAL EM INOX C/ MOTOR WEG 7,5 CV 8 PÓLOS")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=HYPERLINK("https://www.rossileiloes.com.br/lote/detalhe/338858", "241")</f>
      </c>
      <c r="B123" s="4" t="s">
        <f>=HYPERLINK("https://www.rossileiloes.com.br/lote/detalhe/338858", " MODELADORA")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=HYPERLINK("https://www.rossileiloes.com.br/lote/detalhe/338862", "242")</f>
      </c>
      <c r="B124" s="4" t="s">
        <f>=HYPERLINK("https://www.rossileiloes.com.br/lote/detalhe/338862", " BATEDEIRA INDUSTRIAL PERFECTA CURITIBA; POT. 1,5 KW; CAP. 50 L")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=HYPERLINK("https://www.rossileiloes.com.br/lote/detalhe/338865", "250")</f>
      </c>
      <c r="B125" s="4" t="s">
        <f>=HYPERLINK("https://www.rossileiloes.com.br/lote/detalhe/338865", " REDUTOR WÜLFEL; REL.: 1:5")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12.200,00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=HYPERLINK("https://www.rossileiloes.com.br/lote/detalhe/338861", "252")</f>
      </c>
      <c r="B126" s="4" t="s">
        <f>=HYPERLINK("https://www.rossileiloes.com.br/lote/detalhe/338861", " REDUTOR TRANSMOTÉCNICA; REL.: 1:125")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=HYPERLINK("https://www.rossileiloes.com.br/lote/detalhe/338838", "651")</f>
      </c>
      <c r="B127" s="4" t="s">
        <f>=HYPERLINK("https://www.rossileiloes.com.br/lote/detalhe/338838", " BOMBA DE VÁCUO OMEL C/ MOTOR ELÉTRICO 10 CV")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=HYPERLINK("https://www.rossileiloes.com.br/lote/detalhe/338824", "654")</f>
      </c>
      <c r="B128" s="4" t="s">
        <f>=HYPERLINK("https://www.rossileiloes.com.br/lote/detalhe/338824", " EXAUSTOR S/ ESPECIFICAÇÕES")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=HYPERLINK("https://www.rossileiloes.com.br/lote/detalhe/338826", "659")</f>
      </c>
      <c r="B129" s="4" t="s">
        <f>=HYPERLINK("https://www.rossileiloes.com.br/lote/detalhe/338826", " ESTUFA EM INOX C/ BANDEJA E 2 PORTAS")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10.400,00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=HYPERLINK("https://www.rossileiloes.com.br/lote/detalhe/338830", "661")</f>
      </c>
      <c r="B130" s="4" t="s">
        <f>=HYPERLINK("https://www.rossileiloes.com.br/lote/detalhe/338830", " 2 ESTUFAS TIPO MUFLA")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2.200,00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=HYPERLINK("https://www.rossileiloes.com.br/lote/detalhe/338837", "663")</f>
      </c>
      <c r="B131" s="4" t="s">
        <f>=HYPERLINK("https://www.rossileiloes.com.br/lote/detalhe/338837", " TÚNEL DE ENCOLHIMENTO S/ ESPECIFICAÇÕES")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=HYPERLINK("https://www.rossileiloes.com.br/lote/detalhe/338831", "665")</f>
      </c>
      <c r="B132" s="4" t="s">
        <f>=HYPERLINK("https://www.rossileiloes.com.br/lote/detalhe/338831", " MOINHO DE BOLAS S/ ESPECIFICAÇÕES")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=HYPERLINK("https://www.rossileiloes.com.br/lote/detalhe/338825", "673")</f>
      </c>
      <c r="B133" s="4" t="s">
        <f>=HYPERLINK("https://www.rossileiloes.com.br/lote/detalhe/338825", " 2 COMPRESSOR DE AR WAYNE 240 PÉS, SEM MOTOR")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=HYPERLINK("https://www.rossileiloes.com.br/lote/detalhe/338834", "674")</f>
      </c>
      <c r="B134" s="4" t="s">
        <f>=HYPERLINK("https://www.rossileiloes.com.br/lote/detalhe/338834", " EXAUSTOR C/ MOTOR")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=HYPERLINK("https://www.rossileiloes.com.br/lote/detalhe/338832", "677")</f>
      </c>
      <c r="B135" s="4" t="s">
        <f>=HYPERLINK("https://www.rossileiloes.com.br/lote/detalhe/338832", " AFIADORA DE FERRAMENTAS PB")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1.800,00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=HYPERLINK("https://www.rossileiloes.com.br/lote/detalhe/338833", "679")</f>
      </c>
      <c r="B136" s="4" t="s">
        <f>=HYPERLINK("https://www.rossileiloes.com.br/lote/detalhe/338833", " EXAUSTOR S/ ESPECIFICAÇÕES")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1.600,00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=HYPERLINK("https://www.rossileiloes.com.br/lote/detalhe/338841", "688")</f>
      </c>
      <c r="B137" s="4" t="s">
        <f>=HYPERLINK("https://www.rossileiloes.com.br/lote/detalhe/338841", " EXTRUSORA DORST TIPO: V10SP, ANO: 1969")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=HYPERLINK("https://www.rossileiloes.com.br/lote/detalhe/338840", "694")</f>
      </c>
      <c r="B138" s="4" t="s">
        <f>=HYPERLINK("https://www.rossileiloes.com.br/lote/detalhe/338840", " 2 EXAUSTORES (APENAS 1 COM MOTOR)")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=HYPERLINK("https://www.rossileiloes.com.br/lote/detalhe/338842", "701")</f>
      </c>
      <c r="B139" s="4" t="s">
        <f>=HYPERLINK("https://www.rossileiloes.com.br/lote/detalhe/338842", " VARREDEIRA INDUSTRIAL ELECTROLUX")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=HYPERLINK("https://www.rossileiloes.com.br/lote/detalhe/338882", "1002")</f>
      </c>
      <c r="B140" s="4" t="s">
        <f>=HYPERLINK("https://www.rossileiloes.com.br/lote/detalhe/338882", " PRENSA HIDRÁULICA LUXOR LCN, CAP. 5 T")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=HYPERLINK("https://www.rossileiloes.com.br/lote/detalhe/338875", "1003")</f>
      </c>
      <c r="B141" s="4" t="s">
        <f>=HYPERLINK("https://www.rossileiloes.com.br/lote/detalhe/338875", " SERRA DE FITA RONEMAK AC 300, ANO: 1992")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3.800,00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=HYPERLINK("https://www.rossileiloes.com.br/lote/detalhe/338877", "1005")</f>
      </c>
      <c r="B142" s="4" t="s">
        <f>=HYPERLINK("https://www.rossileiloes.com.br/lote/detalhe/338877", " VENTOINHA COM QUEIMADOR E MOTOR ELÉTRICO 7,5 CV")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=HYPERLINK("https://www.rossileiloes.com.br/lote/detalhe/338876", "1006")</f>
      </c>
      <c r="B143" s="4" t="s">
        <f>=HYPERLINK("https://www.rossileiloes.com.br/lote/detalhe/338876", " 3 ESTEIRAS ELETROMAGNÉTICAS EM AÇO INOX")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=HYPERLINK("https://www.rossileiloes.com.br/lote/detalhe/338884", "1024")</f>
      </c>
      <c r="B144" s="4" t="s">
        <f>=HYPERLINK("https://www.rossileiloes.com.br/lote/detalhe/338884", " MOTORREDUTOR SEW, REL. 1: 192, COM MOTOR ELÉTRICO 40 CV, 2 PÓLOS, 380/660 V")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8.000,00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=HYPERLINK("https://www.rossileiloes.com.br/lote/detalhe/338883", "1029")</f>
      </c>
      <c r="B145" s="4" t="s">
        <f>=HYPERLINK("https://www.rossileiloes.com.br/lote/detalhe/338883", " 1 REDUTOR TRANSMOTÉCNICA H1213, REL. 1:20 E 1 REDUTOR S/ ESPECIFICAÇÕES")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=HYPERLINK("https://www.rossileiloes.com.br/lote/detalhe/338886", "1057")</f>
      </c>
      <c r="B146" s="4" t="s">
        <f>=HYPERLINK("https://www.rossileiloes.com.br/lote/detalhe/338886", " CENTRÍFUGA EM AÇO INOX DIÂM. 1,8 M E ALTURA 1 M")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=HYPERLINK("https://www.rossileiloes.com.br/lote/detalhe/338885", "1061")</f>
      </c>
      <c r="B147" s="4" t="s">
        <f>=HYPERLINK("https://www.rossileiloes.com.br/lote/detalhe/338885", " ALIMENTADOR VIBRATÓRIO C/ MOTOR ELÉTRICO 2 CV")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=HYPERLINK("https://www.rossileiloes.com.br/lote/detalhe/338890", "1070")</f>
      </c>
      <c r="B148" s="4" t="s">
        <f>=HYPERLINK("https://www.rossileiloes.com.br/lote/detalhe/338890", " ESTEIRA TRANSPORTADORA C/ MOTORREDUTOR SEW, REL. 1:23,2, POT. 0,75 KW; COMP. 5 M")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=HYPERLINK("https://www.rossileiloes.com.br/lote/detalhe/338893", "1076")</f>
      </c>
      <c r="B149" s="4" t="s">
        <f>=HYPERLINK("https://www.rossileiloes.com.br/lote/detalhe/338893", " VÁLVULA ROTATIVA CONDOR EM AÇO INOX")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=HYPERLINK("https://www.rossileiloes.com.br/lote/detalhe/338897", "1078")</f>
      </c>
      <c r="B150" s="4" t="s">
        <f>=HYPERLINK("https://www.rossileiloes.com.br/lote/detalhe/338897", " REDUTOR, REL. 1:60 P/ MOTOR DE 20 CV")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8.000,00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=HYPERLINK("https://www.rossileiloes.com.br/lote/detalhe/338896", "1080")</f>
      </c>
      <c r="B151" s="4" t="s">
        <f>=HYPERLINK("https://www.rossileiloes.com.br/lote/detalhe/338896", " EXAUSTOR PROJELMEC")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=HYPERLINK("https://www.rossileiloes.com.br/lote/detalhe/338895", "1082")</f>
      </c>
      <c r="B152" s="4" t="s">
        <f>=HYPERLINK("https://www.rossileiloes.com.br/lote/detalhe/338895", " 1 GUILHOTINA PEXTO F3354")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=HYPERLINK("https://www.rossileiloes.com.br/lote/detalhe/338892", "1087")</f>
      </c>
      <c r="B153" s="4" t="s">
        <f>=HYPERLINK("https://www.rossileiloes.com.br/lote/detalhe/338892", " CALHA VIBRATÓRIA, DIM. 2X0,9 M")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=HYPERLINK("https://www.rossileiloes.com.br/lote/detalhe/338888", "1088")</f>
      </c>
      <c r="B154" s="4" t="s">
        <f>=HYPERLINK("https://www.rossileiloes.com.br/lote/detalhe/338888", " CALHA VIBRATÓRIA, DIM. 3X0,9 M")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=HYPERLINK("https://www.rossileiloes.com.br/lote/detalhe/338887", "1089")</f>
      </c>
      <c r="B155" s="4" t="s">
        <f>=HYPERLINK("https://www.rossileiloes.com.br/lote/detalhe/338887", " LAVADORA DE PEÇAS EM AÇO INOX, DIM. 1,3X0,85 M")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=HYPERLINK("https://www.rossileiloes.com.br/lote/detalhe/338894", "1096")</f>
      </c>
      <c r="B156" s="4" t="s">
        <f>=HYPERLINK("https://www.rossileiloes.com.br/lote/detalhe/338894", " 2 TANQUES EM AÇO CARBONO, DIÂM. 1,2 M E ALTURA 1 M")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=HYPERLINK("https://www.rossileiloes.com.br/lote/detalhe/338906", "2105")</f>
      </c>
      <c r="B157" s="4" t="s">
        <f>=HYPERLINK("https://www.rossileiloes.com.br/lote/detalhe/338906", " PRENSA EXCÊNTRICA; CAP. 6 T")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=HYPERLINK("https://www.rossileiloes.com.br/lote/detalhe/338900", "2109")</f>
      </c>
      <c r="B158" s="4" t="s">
        <f>=HYPERLINK("https://www.rossileiloes.com.br/lote/detalhe/338900", " SERRA DE FITA RONEMAK MOD. 3/4")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=HYPERLINK("https://www.rossileiloes.com.br/lote/detalhe/338903", "2110")</f>
      </c>
      <c r="B159" s="4" t="s">
        <f>=HYPERLINK("https://www.rossileiloes.com.br/lote/detalhe/338903", " VENTILADOR INDUSTRIAL PROJELMEC 2 CV")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4.000,00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=HYPERLINK("https://www.rossileiloes.com.br/lote/detalhe/338898", "2111")</f>
      </c>
      <c r="B160" s="4" t="s">
        <f>=HYPERLINK("https://www.rossileiloes.com.br/lote/detalhe/338898", " TACHO TIPO CADINHO")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=HYPERLINK("https://www.rossileiloes.com.br/lote/detalhe/338899", "2116")</f>
      </c>
      <c r="B161" s="4" t="s">
        <f>=HYPERLINK("https://www.rossileiloes.com.br/lote/detalhe/338899", " PRENSA TIPO "C"")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=HYPERLINK("https://www.rossileiloes.com.br/lote/detalhe/338905", "2117")</f>
      </c>
      <c r="B162" s="4" t="s">
        <f>=HYPERLINK("https://www.rossileiloes.com.br/lote/detalhe/338905", " MOTORREDUTOR  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=HYPERLINK("https://www.rossileiloes.com.br/lote/detalhe/338902", "2118")</f>
      </c>
      <c r="B163" s="4" t="s">
        <f>=HYPERLINK("https://www.rossileiloes.com.br/lote/detalhe/338902", " MOTORREDUTOR  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=HYPERLINK("https://www.rossileiloes.com.br/lote/detalhe/338901", "2119")</f>
      </c>
      <c r="B164" s="4" t="s">
        <f>=HYPERLINK("https://www.rossileiloes.com.br/lote/detalhe/338901", " MOTORREDUTOR  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=HYPERLINK("https://www.rossileiloes.com.br/lote/detalhe/338904", "2120")</f>
      </c>
      <c r="B165" s="4" t="s">
        <f>=HYPERLINK("https://www.rossileiloes.com.br/lote/detalhe/338904", " MOTORREDUTOR  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=HYPERLINK("https://www.rossileiloes.com.br/lote/detalhe/338907", "2122")</f>
      </c>
      <c r="B166" s="4" t="s">
        <f>=HYPERLINK("https://www.rossileiloes.com.br/lote/detalhe/338907", " ESTEIRA TRANSPORTADOR P/ CAVACO C/ MOTOR")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=HYPERLINK("https://www.rossileiloes.com.br/lote/detalhe/338908", "2124")</f>
      </c>
      <c r="B167" s="4" t="s">
        <f>=HYPERLINK("https://www.rossileiloes.com.br/lote/detalhe/338908", " AFIADORA DE FERRAMENTAS, C/ MOTOR WEG 3 CV")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=HYPERLINK("https://www.rossileiloes.com.br/lote/detalhe/338909", "2125")</f>
      </c>
      <c r="B168" s="4" t="s">
        <f>=HYPERLINK("https://www.rossileiloes.com.br/lote/detalhe/338909", " VENTILADOR INDUSTRIAL TIPO 1/14, ANO 1978")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=HYPERLINK("https://www.rossileiloes.com.br/lote/detalhe/338913", "2138")</f>
      </c>
      <c r="B169" s="4" t="s">
        <f>=HYPERLINK("https://www.rossileiloes.com.br/lote/detalhe/338913", " REDUTOR TRANSMOTÉCNICA; REL.: 1:6,3")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=HYPERLINK("https://www.rossileiloes.com.br/lote/detalhe/338912", "2139")</f>
      </c>
      <c r="B170" s="4" t="s">
        <f>=HYPERLINK("https://www.rossileiloes.com.br/lote/detalhe/338912", " REDUTOR TRANSMOTÉCNICA; REL.: 1:6,3")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=HYPERLINK("https://www.rossileiloes.com.br/lote/detalhe/338914", "2140")</f>
      </c>
      <c r="B171" s="4" t="s">
        <f>=HYPERLINK("https://www.rossileiloes.com.br/lote/detalhe/338914", " REDUTOR TRANSMOTÉCNICA; REL.: 1:6,3")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=HYPERLINK("https://www.rossileiloes.com.br/lote/detalhe/338916", "2141")</f>
      </c>
      <c r="B172" s="4" t="s">
        <f>=HYPERLINK("https://www.rossileiloes.com.br/lote/detalhe/338916", " PRENSA HIDRÁULICA EV; CAP. 20 T")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2.300,00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=HYPERLINK("https://www.rossileiloes.com.br/lote/detalhe/338915", "2143")</f>
      </c>
      <c r="B173" s="4" t="s">
        <f>=HYPERLINK("https://www.rossileiloes.com.br/lote/detalhe/338915", " COMPACTADOR DE SOLO DYNAPAC TIPO C016; C/ MOTOR ELÉT. WEG 2 CV")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1.900,00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=HYPERLINK("https://www.rossileiloes.com.br/lote/detalhe/338910", "2146")</f>
      </c>
      <c r="B174" s="4" t="s">
        <f>=HYPERLINK("https://www.rossileiloes.com.br/lote/detalhe/338910", " ALIMENTADOR VIBRATÓRIO EM INOX; PAINEL S/ COMPONENTES")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3.200,00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=HYPERLINK("https://www.rossileiloes.com.br/lote/detalhe/338911", "2148")</f>
      </c>
      <c r="B175" s="4" t="s">
        <f>=HYPERLINK("https://www.rossileiloes.com.br/lote/detalhe/338911", " GUINCHO C/ MOTORREDUTOR E FREIO; C/ MOTOR ELÉT. EBERLE 15 CV, 4 PÓLOS, 220/380 V")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12.500,00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=HYPERLINK("https://www.rossileiloes.com.br/lote/detalhe/338917", "2152")</f>
      </c>
      <c r="B176" s="4" t="s">
        <f>=HYPERLINK("https://www.rossileiloes.com.br/lote/detalhe/338917", " MISTURADOR CONCRETO 100 L; C/ MOTOR ELÉT. WEG 4 CV E REDUTOR 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=HYPERLINK("https://www.rossileiloes.com.br/lote/detalhe/338919", "2156")</f>
      </c>
      <c r="B177" s="4" t="s">
        <f>=HYPERLINK("https://www.rossileiloes.com.br/lote/detalhe/338919", " TANQUE EM FIBRA; CAP. 5000 L")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=HYPERLINK("https://www.rossileiloes.com.br/lote/detalhe/338918", "2157")</f>
      </c>
      <c r="B178" s="4" t="s">
        <f>=HYPERLINK("https://www.rossileiloes.com.br/lote/detalhe/338918", " TANQUE EM FIBRA; CAP. 1500 L")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=HYPERLINK("https://www.rossileiloes.com.br/lote/detalhe/338921", "2165")</f>
      </c>
      <c r="B179" s="4" t="s">
        <f>=HYPERLINK("https://www.rossileiloes.com.br/lote/detalhe/338921", " MISTURADOR EM AÇO INOX; CAP. 1000 L")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9.900,00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=HYPERLINK("https://www.rossileiloes.com.br/lote/detalhe/338819", "5099")</f>
      </c>
      <c r="B180" s="4" t="s">
        <f>=HYPERLINK("https://www.rossileiloes.com.br/lote/detalhe/338819", "APROX. 3.000 KG DE CONECXÕES DIVERSOS DE FIBRA 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=HYPERLINK("https://www.rossileiloes.com.br/lote/detalhe/338789", "5104")</f>
      </c>
      <c r="B181" s="4" t="s">
        <f>=HYPERLINK("https://www.rossileiloes.com.br/lote/detalhe/338789", " MISTURADOR C/ MOTOR DE 3 CV")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4.200,00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=HYPERLINK("https://www.rossileiloes.com.br/lote/detalhe/338783", "5106")</f>
      </c>
      <c r="B182" s="4" t="s">
        <f>=HYPERLINK("https://www.rossileiloes.com.br/lote/detalhe/338783", " MISTURADOR C/ MOTOR DE 3 CV")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=HYPERLINK("https://www.rossileiloes.com.br/lote/detalhe/338786", "5108")</f>
      </c>
      <c r="B183" s="4" t="s">
        <f>=HYPERLINK("https://www.rossileiloes.com.br/lote/detalhe/338786", " ESTEIRA EM AÇO INOX; COMP.: 3 M; LARG.: 200 MM")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=HYPERLINK("https://www.rossileiloes.com.br/lote/detalhe/338787", "5109")</f>
      </c>
      <c r="B184" s="4" t="s">
        <f>=HYPERLINK("https://www.rossileiloes.com.br/lote/detalhe/338787", " VENTILADOR LUFT, VAZÃO: 6600 M³/H; C/ MOTOR DE 60 CV")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7.500,00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=HYPERLINK("https://www.rossileiloes.com.br/lote/detalhe/338816", "5110")</f>
      </c>
      <c r="B185" s="4" t="s">
        <f>=HYPERLINK("https://www.rossileiloes.com.br/lote/detalhe/338816", "10 un. - MOTORES CAPACIDADE 15 CV REDUÇÃO 1:35")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=HYPERLINK("https://www.rossileiloes.com.br/lote/detalhe/338815", "5111")</f>
      </c>
      <c r="B186" s="4" t="s">
        <f>=HYPERLINK("https://www.rossileiloes.com.br/lote/detalhe/338815", " TORNO MECÃNICO BARRAMENTO 2 MTS 250 DE PASSAGEM")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=HYPERLINK("https://www.rossileiloes.com.br/lote/detalhe/338785", "5112")</f>
      </c>
      <c r="B187" s="4" t="s">
        <f>=HYPERLINK("https://www.rossileiloes.com.br/lote/detalhe/338785", " VENTOINHA C/ MOTOR DE 100 CV")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=HYPERLINK("https://www.rossileiloes.com.br/lote/detalhe/338784", "5114")</f>
      </c>
      <c r="B188" s="4" t="s">
        <f>=HYPERLINK("https://www.rossileiloes.com.br/lote/detalhe/338784", " DOBRADEIRA; COMP. 2 M")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=HYPERLINK("https://www.rossileiloes.com.br/lote/detalhe/338782", "5115")</f>
      </c>
      <c r="B189" s="4" t="s">
        <f>=HYPERLINK("https://www.rossileiloes.com.br/lote/detalhe/338782", " DOBRADEIRA; COMP. 2 M")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4.800,00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=HYPERLINK("https://www.rossileiloes.com.br/lote/detalhe/338790", "5116")</f>
      </c>
      <c r="B190" s="4" t="s">
        <f>=HYPERLINK("https://www.rossileiloes.com.br/lote/detalhe/338790", " MISTURADOR SIGMA")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=HYPERLINK("https://www.rossileiloes.com.br/lote/detalhe/338791", "5117")</f>
      </c>
      <c r="B191" s="4" t="s">
        <f>=HYPERLINK("https://www.rossileiloes.com.br/lote/detalhe/338791", " UNIDADE HIDRÁULICA VICKERS; C/ MOTOR DE 20 CV")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4.800,00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=HYPERLINK("https://www.rossileiloes.com.br/lote/detalhe/338817", "5119")</f>
      </c>
      <c r="B192" s="4" t="s">
        <f>=HYPERLINK("https://www.rossileiloes.com.br/lote/detalhe/338817", "TALHA CAPACIDADE 20 TON.")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7.500,00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=HYPERLINK("https://www.rossileiloes.com.br/lote/detalhe/338781", "5123")</f>
      </c>
      <c r="B193" s="4" t="s">
        <f>=HYPERLINK("https://www.rossileiloes.com.br/lote/detalhe/338781", " FILTRO-PRENSA EM AÇO CARBONO; COMP.: 2400 MM; C/ PLACAS 600x600 MM")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10.800,00</t>
        </is>
      </c>
      <c r="F193" s="4" t="inlineStr">
        <is>
          <t>1200.00</t>
        </is>
      </c>
    </row>
    <row collapsed="false" customFormat="false" customHeight="false" hidden="false" ht="12.1" outlineLevel="0" r="194">
      <c r="A194" s="5" t="s">
        <f>=HYPERLINK("https://www.rossileiloes.com.br/lote/detalhe/338793", "5127")</f>
      </c>
      <c r="B194" s="4" t="s">
        <f>=HYPERLINK("https://www.rossileiloes.com.br/lote/detalhe/338793", " 2 ENGRAXADEIRAS C/ MOTOR DE 0,25 CV")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1.200,00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=HYPERLINK("https://www.rossileiloes.com.br/lote/detalhe/338796", "5135")</f>
      </c>
      <c r="B195" s="4" t="s">
        <f>=HYPERLINK("https://www.rossileiloes.com.br/lote/detalhe/338796", " TORNO AUTOMÁTICO CVA")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=HYPERLINK("https://www.rossileiloes.com.br/lote/detalhe/338795", "5138")</f>
      </c>
      <c r="B196" s="4" t="s">
        <f>=HYPERLINK("https://www.rossileiloes.com.br/lote/detalhe/338795", " CENTRÍFUGA DE CESTO EM INOX; DIÂM. 850x450 MM")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=HYPERLINK("https://www.rossileiloes.com.br/lote/detalhe/338798", "5140")</f>
      </c>
      <c r="B197" s="4" t="s">
        <f>=HYPERLINK("https://www.rossileiloes.com.br/lote/detalhe/338798", " REDUTOR TRANSMOTÉCNICA H11-18; REDUÇÃO 1:6,3")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=HYPERLINK("https://www.rossileiloes.com.br/lote/detalhe/338797", "5141")</f>
      </c>
      <c r="B198" s="4" t="s">
        <f>=HYPERLINK("https://www.rossileiloes.com.br/lote/detalhe/338797", " REDUTOR TRANSMOTÉCNICA H12-18")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=HYPERLINK("https://www.rossileiloes.com.br/lote/detalhe/338794", "5142")</f>
      </c>
      <c r="B199" s="4" t="s">
        <f>=HYPERLINK("https://www.rossileiloes.com.br/lote/detalhe/338794", " COMPRESSOR P/ REFRIGERAÇÃO TRANE")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1.800,00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=HYPERLINK("https://www.rossileiloes.com.br/lote/detalhe/338792", "5149")</f>
      </c>
      <c r="B200" s="4" t="s">
        <f>=HYPERLINK("https://www.rossileiloes.com.br/lote/detalhe/338792", " SERRA DE FITA S/ ESPECIFICAÇÕES")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2.100,00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=HYPERLINK("https://www.rossileiloes.com.br/lote/detalhe/338799", "5150")</f>
      </c>
      <c r="B201" s="4" t="s">
        <f>=HYPERLINK("https://www.rossileiloes.com.br/lote/detalhe/338799", " ELEVADOR MANUAL S/ ESPECIFICAÇÕES")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1.800,00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=HYPERLINK("https://www.rossileiloes.com.br/lote/detalhe/338800", "5151")</f>
      </c>
      <c r="B202" s="4" t="s">
        <f>=HYPERLINK("https://www.rossileiloes.com.br/lote/detalhe/338800", " 3 BOMBAS CENTRÍFUGAS EM INOX KSB; C/ MOTOR DE 5 CV; Q: 1,5 M³/H")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10.800,00</t>
        </is>
      </c>
      <c r="F202" s="4" t="inlineStr">
        <is>
          <t>1200.00</t>
        </is>
      </c>
    </row>
    <row collapsed="false" customFormat="false" customHeight="false" hidden="false" ht="12.1" outlineLevel="0" r="203">
      <c r="A203" s="5" t="s">
        <f>=HYPERLINK("https://www.rossileiloes.com.br/lote/detalhe/338802", "5156")</f>
      </c>
      <c r="B203" s="4" t="s">
        <f>=HYPERLINK("https://www.rossileiloes.com.br/lote/detalhe/338802", " PALETEIRA ELÉTRICA CROWN MOD. 40GPM-4-12; CAP. 1200 KG; C/ BATERIA E S/ CARREGADOR")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3.600,00</t>
        </is>
      </c>
      <c r="F203" s="4" t="inlineStr">
        <is>
          <t>400.00</t>
        </is>
      </c>
    </row>
    <row collapsed="false" customFormat="false" customHeight="false" hidden="false" ht="12.1" outlineLevel="0" r="204">
      <c r="A204" s="5" t="s">
        <f>=HYPERLINK("https://www.rossileiloes.com.br/lote/detalhe/338788", "5157")</f>
      </c>
      <c r="B204" s="4" t="s">
        <f>=HYPERLINK("https://www.rossileiloes.com.br/lote/detalhe/338788", " OXIGENADOR EM FIBRA; C/ MOTOR DE 2 CV, RPM 1700")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2.400,00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=HYPERLINK("https://www.rossileiloes.com.br/lote/detalhe/338801", "5168")</f>
      </c>
      <c r="B205" s="4" t="s">
        <f>=HYPERLINK("https://www.rossileiloes.com.br/lote/detalhe/338801", " REDUTOR DE ATÉ 75 CV; RELAÇÃO 1:16")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1400.00</t>
        </is>
      </c>
    </row>
    <row collapsed="false" customFormat="false" customHeight="false" hidden="false" ht="12.1" outlineLevel="0" r="206">
      <c r="A206" s="5" t="s">
        <f>=HYPERLINK("https://www.rossileiloes.com.br/lote/detalhe/338804", "5174")</f>
      </c>
      <c r="B206" s="4" t="s">
        <f>=HYPERLINK("https://www.rossileiloes.com.br/lote/detalhe/338804", " REDUTOR C/ MOTOR DE 15 CV; RELAÇÃO 1:139")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7.200,00</t>
        </is>
      </c>
      <c r="F206" s="4" t="inlineStr">
        <is>
          <t>800.00</t>
        </is>
      </c>
    </row>
    <row collapsed="false" customFormat="false" customHeight="false" hidden="false" ht="12.1" outlineLevel="0" r="207">
      <c r="A207" s="5" t="s">
        <f>=HYPERLINK("https://www.rossileiloes.com.br/lote/detalhe/338803", "5175")</f>
      </c>
      <c r="B207" s="4" t="s">
        <f>=HYPERLINK("https://www.rossileiloes.com.br/lote/detalhe/338803", " REDUTOR U-18; RELAÇÃO 1:60")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4.800,00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=HYPERLINK("https://www.rossileiloes.com.br/lote/detalhe/338812", "5180")</f>
      </c>
      <c r="B208" s="4" t="s">
        <f>=HYPERLINK("https://www.rossileiloes.com.br/lote/detalhe/338812", " AUTOCLAVE LUFERCO")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4.800,00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=HYPERLINK("https://www.rossileiloes.com.br/lote/detalhe/338806", "5181")</f>
      </c>
      <c r="B209" s="4" t="s">
        <f>=HYPERLINK("https://www.rossileiloes.com.br/lote/detalhe/338806", " MUFLA")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=HYPERLINK("https://www.rossileiloes.com.br/lote/detalhe/338809", "5182")</f>
      </c>
      <c r="B210" s="4" t="s">
        <f>=HYPERLINK("https://www.rossileiloes.com.br/lote/detalhe/338809", " ESMERIL")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3.500,00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=HYPERLINK("https://www.rossileiloes.com.br/lote/detalhe/338811", "5185")</f>
      </c>
      <c r="B211" s="4" t="s">
        <f>=HYPERLINK("https://www.rossileiloes.com.br/lote/detalhe/338811", " ROTULADORA PH-410")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5.400,00</t>
        </is>
      </c>
      <c r="F211" s="4" t="inlineStr">
        <is>
          <t>600.00</t>
        </is>
      </c>
    </row>
    <row collapsed="false" customFormat="false" customHeight="false" hidden="false" ht="12.1" outlineLevel="0" r="212">
      <c r="A212" s="5" t="s">
        <f>=HYPERLINK("https://www.rossileiloes.com.br/lote/detalhe/338810", "5186")</f>
      </c>
      <c r="B212" s="4" t="s">
        <f>=HYPERLINK("https://www.rossileiloes.com.br/lote/detalhe/338810", " ESTEIRA EM AÇO INOX C/ MOTORREDUTOR")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3.600,00</t>
        </is>
      </c>
      <c r="F212" s="4" t="inlineStr">
        <is>
          <t>400.00</t>
        </is>
      </c>
    </row>
    <row collapsed="false" customFormat="false" customHeight="false" hidden="false" ht="12.1" outlineLevel="0" r="213">
      <c r="A213" s="5" t="s">
        <f>=HYPERLINK("https://www.rossileiloes.com.br/lote/detalhe/338805", "5191")</f>
      </c>
      <c r="B213" s="4" t="s">
        <f>=HYPERLINK("https://www.rossileiloes.com.br/lote/detalhe/338805", " GERADOR DE ÁGUA QUENTE")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=HYPERLINK("https://www.rossileiloes.com.br/lote/detalhe/338808", "5195")</f>
      </c>
      <c r="B214" s="4" t="s">
        <f>=HYPERLINK("https://www.rossileiloes.com.br/lote/detalhe/338808", " FILTRO DE MANGAS")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=HYPERLINK("https://www.rossileiloes.com.br/lote/detalhe/338807", "5196")</f>
      </c>
      <c r="B215" s="4" t="s">
        <f>=HYPERLINK("https://www.rossileiloes.com.br/lote/detalhe/338807", " SERRA P/ METAIS COM ACIONAMENTO HIDRÁULICO")</f>
      </c>
      <c r="C215" s="4" t="inlineStr">
        <is>
          <t>Aguardando</t>
        </is>
      </c>
      <c r="D215" s="4" t="inlineStr">
        <is>
          <t>0</t>
        </is>
      </c>
      <c r="E215" s="5" t="inlineStr">
        <is>
          <t>4.800,00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=HYPERLINK("https://www.rossileiloes.com.br/lote/detalhe/338814", "5200")</f>
      </c>
      <c r="B216" s="4" t="s">
        <f>=HYPERLINK("https://www.rossileiloes.com.br/lote/detalhe/338814", " Tanque de inox de aprox. 1.500 L. Medidas: 184cm x 120cm x 100cm")</f>
      </c>
      <c r="C216" s="4" t="inlineStr">
        <is>
          <t>Aguardando</t>
        </is>
      </c>
      <c r="D216" s="4" t="inlineStr">
        <is>
          <t>0</t>
        </is>
      </c>
      <c r="E216" s="5" t="inlineStr">
        <is>
          <t>5.200,00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=HYPERLINK("https://www.rossileiloes.com.br/lote/detalhe/338813", "5202")</f>
      </c>
      <c r="B217" s="4" t="s">
        <f>=HYPERLINK("https://www.rossileiloes.com.br/lote/detalhe/338813", " Peneira vibratória de inox 174cm x 550cm x 100cm")</f>
      </c>
      <c r="C217" s="4" t="inlineStr">
        <is>
          <t>Aguardando</t>
        </is>
      </c>
      <c r="D217" s="4" t="inlineStr">
        <is>
          <t>0</t>
        </is>
      </c>
      <c r="E217" s="5" t="inlineStr">
        <is>
          <t>12.000,00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=HYPERLINK("https://www.rossileiloes.com.br/lote/detalhe/338818", "5208")</f>
      </c>
      <c r="B218" s="4" t="s">
        <f>=HYPERLINK("https://www.rossileiloes.com.br/lote/detalhe/338818", "01 BOMBA COM MOTOR A GASOLINA 6 CILINDROS")</f>
      </c>
      <c r="C218" s="4" t="inlineStr">
        <is>
          <t>Aguardando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2026-06-26T18:03:06.00Z</dcterms:created>
  <dc:creator>Tellks Tecnologia</dc:creator>
  <cp:revision>0</cp:revision>
</cp:coreProperties>
</file>