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=HYPERLINK("https://www.rossileiloes.com.br/lote/detalhe/331415", "004")</f>
      </c>
      <c r="B11" s="4" t="s">
        <f>=HYPERLINK("https://www.rossileiloes.com.br/lote/detalhe/331415", "LOTE COM 05 UN. PORTAS CORTA FOGO MARCA ZEUS DO BRASIL - SEM USO PODENSO CONTER DETALHES ESTÉTICOS 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=HYPERLINK("https://www.rossileiloes.com.br/lote/detalhe/331378", "005")</f>
      </c>
      <c r="B12" s="4" t="s">
        <f>=HYPERLINK("https://www.rossileiloes.com.br/lote/detalhe/331378", " 08 UN. MATERIAIS DIVERSOS SENDO; ( 03 escovas secadoras , 02 secador 1 cooler pc, e 02 suporte para microfone ) TODOS SEM USO - SEM GARANTIAS")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=HYPERLINK("https://www.rossileiloes.com.br/lote/detalhe/331377", "006")</f>
      </c>
      <c r="B13" s="4" t="s">
        <f>=HYPERLINK("https://www.rossileiloes.com.br/lote/detalhe/331377", " LOTE COM DIVERSOS ITENS, FIOS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=HYPERLINK("https://www.rossileiloes.com.br/lote/detalhe/331393", "008")</f>
      </c>
      <c r="B14" s="4" t="s">
        <f>=HYPERLINK("https://www.rossileiloes.com.br/lote/detalhe/331393", " PORTA CORTA FOGO 0,90 X 2,10 MTS. - MARCA ZEUS DO BRASIL ( SEM USO PODENDO CONTER LEVES DETALHES ESTETICOS ( SEM GARANTIA)")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=HYPERLINK("https://www.rossileiloes.com.br/lote/detalhe/331384", "009")</f>
      </c>
      <c r="B15" s="4" t="s">
        <f>=HYPERLINK("https://www.rossileiloes.com.br/lote/detalhe/331384", " PORTA CORTA FOGO 0,90 X 2,10 MTS. - MARCA ZEUS DO BRASIL ( SEM USO PODENDO CONTER LEVES DETALHES ESTETICOS ( SEM GARANTIA)")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=HYPERLINK("https://www.rossileiloes.com.br/lote/detalhe/331402", "010")</f>
      </c>
      <c r="B16" s="4" t="s">
        <f>=HYPERLINK("https://www.rossileiloes.com.br/lote/detalhe/331402", " APROX. 20 UN. - SUPORTE DE PARA CHOQUE DE F-250")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=HYPERLINK("https://www.rossileiloes.com.br/lote/detalhe/331386", "011")</f>
      </c>
      <c r="B17" s="4" t="s">
        <f>=HYPERLINK("https://www.rossileiloes.com.br/lote/detalhe/331386",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=HYPERLINK("https://www.rossileiloes.com.br/lote/detalhe/331408", "012")</f>
      </c>
      <c r="B18" s="4" t="s">
        <f>=HYPERLINK("https://www.rossileiloes.com.br/lote/detalhe/331408", " APROX. 16 UN. - DOBRADIÇAS DE F-1000/F-6000")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=HYPERLINK("https://www.rossileiloes.com.br/lote/detalhe/331391", "013")</f>
      </c>
      <c r="B19" s="4" t="s">
        <f>=HYPERLINK("https://www.rossileiloes.com.br/lote/detalhe/331391",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=HYPERLINK("https://www.rossileiloes.com.br/lote/detalhe/331392", "014")</f>
      </c>
      <c r="B20" s="4" t="s">
        <f>=HYPERLINK("https://www.rossileiloes.com.br/lote/detalhe/331392",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=HYPERLINK("https://www.rossileiloes.com.br/lote/detalhe/331388", "015")</f>
      </c>
      <c r="B21" s="4" t="s">
        <f>=HYPERLINK("https://www.rossileiloes.com.br/lote/detalhe/331388",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=HYPERLINK("https://www.rossileiloes.com.br/lote/detalhe/331368", "016")</f>
      </c>
      <c r="B22" s="4" t="s">
        <f>=HYPERLINK("https://www.rossileiloes.com.br/lote/detalhe/331368", "01 GALÃO DE 20 LTS.  - FLUIDO PARA TRANSMISSÃO AUTOMÁTICA")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=HYPERLINK("https://www.rossileiloes.com.br/lote/detalhe/331406", "017")</f>
      </c>
      <c r="B23" s="4" t="s">
        <f>=HYPERLINK("https://www.rossileiloes.com.br/lote/detalhe/331406", " APROX. 82 UN. - PEÇAS DIVERSAS ( DOBRADIÇAS/SUPORTE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=HYPERLINK("https://www.rossileiloes.com.br/lote/detalhe/331369", "018")</f>
      </c>
      <c r="B24" s="4" t="s">
        <f>=HYPERLINK("https://www.rossileiloes.com.br/lote/detalhe/331369", "LOTE COM ITENS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=HYPERLINK("https://www.rossileiloes.com.br/lote/detalhe/331372", "019")</f>
      </c>
      <c r="B25" s="4" t="s">
        <f>=HYPERLINK("https://www.rossileiloes.com.br/lote/detalhe/331372", "02 UN. - PARACHOQUE DE CARRO ( NO ESTADO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=HYPERLINK("https://www.rossileiloes.com.br/lote/detalhe/331385", "020")</f>
      </c>
      <c r="B26" s="4" t="s">
        <f>=HYPERLINK("https://www.rossileiloes.com.br/lote/detalhe/331385", " PORTA CORTA FOGO 0,90 X 2,10 MTS. - MARCA ZEUS DO BRASIL ( SEM USO PODENDO CONTER LEVES DETALHES ESTETICOS ( SEM GARANTIA)")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=HYPERLINK("https://www.rossileiloes.com.br/lote/detalhe/331420", "021")</f>
      </c>
      <c r="B27" s="4" t="s">
        <f>=HYPERLINK("https://www.rossileiloes.com.br/lote/detalhe/331420", "LOTE COM DIVERSOS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=HYPERLINK("https://www.rossileiloes.com.br/lote/detalhe/331407", "022")</f>
      </c>
      <c r="B28" s="4" t="s">
        <f>=HYPERLINK("https://www.rossileiloes.com.br/lote/detalhe/331407", " LOTE GRANDE QUANTIDADE DE PEÇAS DA LATARIA PARA VEICULOS")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=HYPERLINK("https://www.rossileiloes.com.br/lote/detalhe/331403", "023")</f>
      </c>
      <c r="B29" s="4" t="s">
        <f>=HYPERLINK("https://www.rossileiloes.com.br/lote/detalhe/331403", " 14 UN. GALÕES DE DEION POLLY 20KG/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=HYPERLINK("https://www.rossileiloes.com.br/lote/detalhe/331780", "024")</f>
      </c>
      <c r="B30" s="4" t="s">
        <f>=HYPERLINK("https://www.rossileiloes.com.br/lote/detalhe/331780", " 03 CAIXAS DE PEÇAS DIVERSAS PARA VEÍCULO - SEM GARANTIA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=HYPERLINK("https://www.rossileiloes.com.br/lote/detalhe/331405", "025")</f>
      </c>
      <c r="B31" s="4" t="s">
        <f>=HYPERLINK("https://www.rossileiloes.com.br/lote/detalhe/331405", " 03 UN. CAIXAS DE EMULSIFICANTE PARA PANIFICAÇÃO - CAIXA COM 20 KG/CADA")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=HYPERLINK("https://www.rossileiloes.com.br/lote/detalhe/331428", "026")</f>
      </c>
      <c r="B32" s="4" t="s">
        <f>=HYPERLINK("https://www.rossileiloes.com.br/lote/detalhe/331428", "SUCATA - 03 UN. - FRIGOBAR MIDEA 124L BI VOLT INVERTER - AMASSADO/AVARIADO SEM GARANTIA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=HYPERLINK("https://www.rossileiloes.com.br/lote/detalhe/331427", "027")</f>
      </c>
      <c r="B33" s="4" t="s">
        <f>=HYPERLINK("https://www.rossileiloes.com.br/lote/detalhe/331427", "SUCATA - 03 UN. - FRIGOBAR MIDEA 124L BI VOLT INVERTER - AMASSADO/AVARIADO SEM GARANTIA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=HYPERLINK("https://www.rossileiloes.com.br/lote/detalhe/331376", "028")</f>
      </c>
      <c r="B34" s="4" t="s">
        <f>=HYPERLINK("https://www.rossileiloes.com.br/lote/detalhe/331376", " APROX. 60 UN. CÂMEARAS DE AR MARCA FAMESTIL / LACRADAS/SEM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=HYPERLINK("https://www.rossileiloes.com.br/lote/detalhe/331398", "029")</f>
      </c>
      <c r="B35" s="4" t="s">
        <f>=HYPERLINK("https://www.rossileiloes.com.br/lote/detalhe/331398", " LOTE CONTENDO; 02 TAPETES, 01 VENTILADOR E 01 PULVERIZADOR( PODENSDO SER SUCATAOU FALTAR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=HYPERLINK("https://www.rossileiloes.com.br/lote/detalhe/331421", "030")</f>
      </c>
      <c r="B36" s="4" t="s">
        <f>=HYPERLINK("https://www.rossileiloes.com.br/lote/detalhe/331421", " LOTE DIVERSOS COM DIVERSOS ITENS ( CADEIRAS, PEÇAS DE AR CONDICIONADO E OUTROS INTES)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=HYPERLINK("https://www.rossileiloes.com.br/lote/detalhe/331422", "031")</f>
      </c>
      <c r="B37" s="4" t="s">
        <f>=HYPERLINK("https://www.rossileiloes.com.br/lote/detalhe/331422", " CERVEJEIRA MÍDEA 96 LITROS(COM PRIMEIRO VIDRO QUEBRADO)-- NO ESTADO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=HYPERLINK("https://www.rossileiloes.com.br/lote/detalhe/331413", "032")</f>
      </c>
      <c r="B38" s="4" t="s">
        <f>=HYPERLINK("https://www.rossileiloes.com.br/lote/detalhe/331413", " 02 UN. AIR FRYER ( NOVAS SEM USO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=HYPERLINK("https://www.rossileiloes.com.br/lote/detalhe/331379", "033")</f>
      </c>
      <c r="B39" s="4" t="s">
        <f>=HYPERLINK("https://www.rossileiloes.com.br/lote/detalhe/331379", " LOTE DIVERSOS ( VENTILADORES E CIXAS DE SOM)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=HYPERLINK("https://www.rossileiloes.com.br/lote/detalhe/331374", "034")</f>
      </c>
      <c r="B40" s="4" t="s">
        <f>=HYPERLINK("https://www.rossileiloes.com.br/lote/detalhe/331374", " APROX. 52 UN. - FERRAMENTAS MANUAIS E OUTROS/SEM USO /SEM GARANTIAS")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=HYPERLINK("https://www.rossileiloes.com.br/lote/detalhe/331397", "035")</f>
      </c>
      <c r="B41" s="4" t="s">
        <f>=HYPERLINK("https://www.rossileiloes.com.br/lote/detalhe/331397", " 14 UN. LATAS DE COLORANTE ESPECIAL CONCENTRADO ( VENCIMENTO 2027)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=HYPERLINK("https://www.rossileiloes.com.br/lote/detalhe/331423", "036")</f>
      </c>
      <c r="B42" s="4" t="s">
        <f>=HYPERLINK("https://www.rossileiloes.com.br/lote/detalhe/331423", "SUCATA - CADEIRA DE RODAS AVARIADA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=HYPERLINK("https://www.rossileiloes.com.br/lote/detalhe/331786", "037")</f>
      </c>
      <c r="B43" s="4" t="s">
        <f>=HYPERLINK("https://www.rossileiloes.com.br/lote/detalhe/331786", " SUCATA - ALTO FALANTES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=HYPERLINK("https://www.rossileiloes.com.br/lote/detalhe/331431", "038")</f>
      </c>
      <c r="B44" s="4" t="s">
        <f>=HYPERLINK("https://www.rossileiloes.com.br/lote/detalhe/331431", "FORNO ELÉTRICO MIDEA - 68L DIGITAL SEM USO -VIDRO QUEBRADO SEM GARANTIA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=HYPERLINK("https://www.rossileiloes.com.br/lote/detalhe/331375", "039")</f>
      </c>
      <c r="B45" s="4" t="s">
        <f>=HYPERLINK("https://www.rossileiloes.com.br/lote/detalhe/331375",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=HYPERLINK("https://www.rossileiloes.com.br/lote/detalhe/331424", "040")</f>
      </c>
      <c r="B46" s="4" t="s">
        <f>=HYPERLINK("https://www.rossileiloes.com.br/lote/detalhe/331424", "LAVA E SECA  MIDEA 10,5 KG - FUNCIONANDO SEM GARANTIA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=HYPERLINK("https://www.rossileiloes.com.br/lote/detalhe/331425", "041")</f>
      </c>
      <c r="B47" s="4" t="s">
        <f>=HYPERLINK("https://www.rossileiloes.com.br/lote/detalhe/331425", "CERVEJEIRA MIDEA 96L - AVARIADO - VIDRO QUEBRADO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=HYPERLINK("https://www.rossileiloes.com.br/lote/detalhe/331387", "042")</f>
      </c>
      <c r="B48" s="4" t="s">
        <f>=HYPERLINK("https://www.rossileiloes.com.br/lote/detalhe/331387",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=HYPERLINK("https://www.rossileiloes.com.br/lote/detalhe/331381", "043")</f>
      </c>
      <c r="B49" s="4" t="s">
        <f>=HYPERLINK("https://www.rossileiloes.com.br/lote/detalhe/331381",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=HYPERLINK("https://www.rossileiloes.com.br/lote/detalhe/331380", "044")</f>
      </c>
      <c r="B50" s="4" t="s">
        <f>=HYPERLINK("https://www.rossileiloes.com.br/lote/detalhe/331380",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=HYPERLINK("https://www.rossileiloes.com.br/lote/detalhe/331426", "045")</f>
      </c>
      <c r="B51" s="4" t="s">
        <f>=HYPERLINK("https://www.rossileiloes.com.br/lote/detalhe/331426",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=HYPERLINK("https://www.rossileiloes.com.br/lote/detalhe/331430", "046")</f>
      </c>
      <c r="B52" s="4" t="s">
        <f>=HYPERLINK("https://www.rossileiloes.com.br/lote/detalhe/331430", "FORNO ELÉTRICO MIDEA - 68L 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=HYPERLINK("https://www.rossileiloes.com.br/lote/detalhe/331429", "047")</f>
      </c>
      <c r="B53" s="4" t="s">
        <f>=HYPERLINK("https://www.rossileiloes.com.br/lote/detalhe/331429", "FORNO ELÉTRICO MIDEA - 80L SEM USO -VIDRO QUEBRADO SEM GARANTIA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=HYPERLINK("https://www.rossileiloes.com.br/lote/detalhe/331394", "048")</f>
      </c>
      <c r="B54" s="4" t="s">
        <f>=HYPERLINK("https://www.rossileiloes.com.br/lote/detalhe/331394", "SUCATA DE NOTEBOOK/PANELA DE PRESSÃO, ITENS DE ILUMINIÇÃO, POLTRONA E OUTROS ITENS-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=HYPERLINK("https://www.rossileiloes.com.br/lote/detalhe/331396", "049")</f>
      </c>
      <c r="B55" s="4" t="s">
        <f>=HYPERLINK("https://www.rossileiloes.com.br/lote/detalhe/331396",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=HYPERLINK("https://www.rossileiloes.com.br/lote/detalhe/331371", "051")</f>
      </c>
      <c r="B56" s="4" t="s">
        <f>=HYPERLINK("https://www.rossileiloes.com.br/lote/detalhe/331371",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=HYPERLINK("https://www.rossileiloes.com.br/lote/detalhe/331370", "052")</f>
      </c>
      <c r="B57" s="4" t="s">
        <f>=HYPERLINK("https://www.rossileiloes.com.br/lote/detalhe/331370",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=HYPERLINK("https://www.rossileiloes.com.br/lote/detalhe/331395", "053")</f>
      </c>
      <c r="B58" s="4" t="s">
        <f>=HYPERLINK("https://www.rossileiloes.com.br/lote/detalhe/331395",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=HYPERLINK("https://www.rossileiloes.com.br/lote/detalhe/331414", "055")</f>
      </c>
      <c r="B59" s="4" t="s">
        <f>=HYPERLINK("https://www.rossileiloes.com.br/lote/detalhe/331414",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=HYPERLINK("https://www.rossileiloes.com.br/lote/detalhe/331435", "057")</f>
      </c>
      <c r="B60" s="4" t="s">
        <f>=HYPERLINK("https://www.rossileiloes.com.br/lote/detalhe/331435", "01 UN. WHEY PROTEIN HYDROLYZED 2,3 KG - LACRADO VENCIMENTO 07/27 -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=HYPERLINK("https://www.rossileiloes.com.br/lote/detalhe/331400", "058")</f>
      </c>
      <c r="B61" s="4" t="s">
        <f>=HYPERLINK("https://www.rossileiloes.com.br/lote/detalhe/331400",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=HYPERLINK("https://www.rossileiloes.com.br/lote/detalhe/331434", "059")</f>
      </c>
      <c r="B62" s="4" t="s">
        <f>=HYPERLINK("https://www.rossileiloes.com.br/lote/detalhe/331434", "01 UN. WHEY PROTEIN HYDROLYZED 2,3 KG - LACRADO VENCIMENTO 07/27 - NO ESTADO")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=HYPERLINK("https://www.rossileiloes.com.br/lote/detalhe/331437", "060")</f>
      </c>
      <c r="B63" s="4" t="s">
        <f>=HYPERLINK("https://www.rossileiloes.com.br/lote/detalhe/331437", "01 UN. WHEY PROTEIN HYDROLYZED 2,3 KG - LACRADO VENCIMENTO 07/27 -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=HYPERLINK("https://www.rossileiloes.com.br/lote/detalhe/331433", "061")</f>
      </c>
      <c r="B64" s="4" t="s">
        <f>=HYPERLINK("https://www.rossileiloes.com.br/lote/detalhe/331433", "01 UN. WHEY PROTEIN HYDROLYZED 2,3 KG - LACRADO VENCIMENTO 07/27 -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=HYPERLINK("https://www.rossileiloes.com.br/lote/detalhe/331399", "062")</f>
      </c>
      <c r="B65" s="4" t="s">
        <f>=HYPERLINK("https://www.rossileiloes.com.br/lote/detalhe/331399",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=HYPERLINK("https://www.rossileiloes.com.br/lote/detalhe/331436", "063")</f>
      </c>
      <c r="B66" s="4" t="s">
        <f>=HYPERLINK("https://www.rossileiloes.com.br/lote/detalhe/331436", "01 UN. WHEY PROTEIN HYDROLYZED 2,3 KG - LACRADO VENCIMENTO 07/27 -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=HYPERLINK("https://www.rossileiloes.com.br/lote/detalhe/331783", "064")</f>
      </c>
      <c r="B67" s="4" t="s">
        <f>=HYPERLINK("https://www.rossileiloes.com.br/lote/detalhe/331783", " APROX. 13 PÇS - FILTROS REGULADORES DE AR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=HYPERLINK("https://www.rossileiloes.com.br/lote/detalhe/331404", "065")</f>
      </c>
      <c r="B68" s="4" t="s">
        <f>=HYPERLINK("https://www.rossileiloes.com.br/lote/detalhe/331404",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=HYPERLINK("https://www.rossileiloes.com.br/lote/detalhe/331781", "066")</f>
      </c>
      <c r="B69" s="4" t="s">
        <f>=HYPERLINK("https://www.rossileiloes.com.br/lote/detalhe/331781", " 03 UN. ASPIRADORES DE PÓ MIDEA VERTICAL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130,00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=HYPERLINK("https://www.rossileiloes.com.br/lote/detalhe/331401", "067")</f>
      </c>
      <c r="B70" s="4" t="s">
        <f>=HYPERLINK("https://www.rossileiloes.com.br/lote/detalhe/331401",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=HYPERLINK("https://www.rossileiloes.com.br/lote/detalhe/331782", "068")</f>
      </c>
      <c r="B71" s="4" t="s">
        <f>=HYPERLINK("https://www.rossileiloes.com.br/lote/detalhe/331782", " 02 UN. MOTOSSERAS MARCA BRANCO - A GASOLINA SEM USO FALTANDO SABRE E 01 UN. FURADEIRA SEM USO COM CHICOTE ARREBENTADO SEM GARANTIAS NO ESTADO ( NO ESTADO")</f>
      </c>
      <c r="C71" s="4" t="inlineStr">
        <is>
          <t>Vendido</t>
        </is>
      </c>
      <c r="D71" s="4" t="inlineStr">
        <is>
          <t>11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=HYPERLINK("https://www.rossileiloes.com.br/lote/detalhe/331784", "069")</f>
      </c>
      <c r="B72" s="4" t="s">
        <f>=HYPERLINK("https://www.rossileiloes.com.br/lote/detalhe/331784", " 01 UN. CERVEJEIRA MIDEA 96 LITROS SEM USO VIDRO QUEBRADO SEM GARANTIA NO ESTADO")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160,00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=HYPERLINK("https://www.rossileiloes.com.br/lote/detalhe/331409", "070")</f>
      </c>
      <c r="B73" s="4" t="s">
        <f>=HYPERLINK("https://www.rossileiloes.com.br/lote/detalhe/331409", "LOTE COM ITENS DIVERSOS - 6 KITS DE VÁVULAS (CAMINHÃO VOLVO)/ROLAMENTOS/PEÇAS ACESSÓRIOS/COMPRESSOR DE AR EOUTROS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=HYPERLINK("https://www.rossileiloes.com.br/lote/detalhe/331410", "071")</f>
      </c>
      <c r="B74" s="4" t="s">
        <f>=HYPERLINK("https://www.rossileiloes.com.br/lote/detalhe/331410", "LOTE COM ITENS DIVERSOS - APROX. 70 UN. CONTROLE REMOTO/1 UN. CLIMATIZADOR/01 UN. PANELA DE PRESSÃO/02 UN. JOGOS DE TAPETES DE CAMINHÃO E OUTROS ( SEM GARANTIA)")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=HYPERLINK("https://www.rossileiloes.com.br/lote/detalhe/331411", "072")</f>
      </c>
      <c r="B75" s="4" t="s">
        <f>=HYPERLINK("https://www.rossileiloes.com.br/lote/detalhe/331411", "LOTE COM ITENS DIVERSOS - APROX. UN. 95 FILTROS AUTOMOTIVO/ 01 UN CILINDRO/02 UN. JODOS DE JUNTA/ APROX. 40 KGS DE PRESILHAS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=HYPERLINK("https://www.rossileiloes.com.br/lote/detalhe/331412", "073")</f>
      </c>
      <c r="B76" s="4" t="s">
        <f>=HYPERLINK("https://www.rossileiloes.com.br/lote/detalhe/331412", "APROX. 60 JOGOS DE CORTINAS ANTI CHAMAS -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=HYPERLINK("https://www.rossileiloes.com.br/lote/detalhe/331787", "074")</f>
      </c>
      <c r="B77" s="4" t="s">
        <f>=HYPERLINK("https://www.rossileiloes.com.br/lote/detalhe/331787", " 01 UN. CERVEJEIRA MIDEA 96 LITROS SEM USO VIDRO QUEBRADO SEM GARANTIA NO ESTADO")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=HYPERLINK("https://www.rossileiloes.com.br/lote/detalhe/331373", "075")</f>
      </c>
      <c r="B78" s="4" t="s">
        <f>=HYPERLINK("https://www.rossileiloes.com.br/lote/detalhe/331373",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=HYPERLINK("https://www.rossileiloes.com.br/lote/detalhe/331785", "076")</f>
      </c>
      <c r="B79" s="4" t="s">
        <f>=HYPERLINK("https://www.rossileiloes.com.br/lote/detalhe/331785", " 01 UN. CERVEJEIRA MIDEA 96 LITROS SEM USO VIDRO QUEBRADO SEM GARANTIA NO ESTADO")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220,00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=HYPERLINK("https://www.rossileiloes.com.br/lote/detalhe/331789", "077")</f>
      </c>
      <c r="B80" s="4" t="s">
        <f>=HYPERLINK("https://www.rossileiloes.com.br/lote/detalhe/331789", " 02 UN. CERVEJEIRA MIDEA 96 LITROS SEM USO - 01 COM VIDRO QUEBRADO SEM GARANTIA NO ESTADO")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160,00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=HYPERLINK("https://www.rossileiloes.com.br/lote/detalhe/331790", "078")</f>
      </c>
      <c r="B81" s="4" t="s">
        <f>=HYPERLINK("https://www.rossileiloes.com.br/lote/detalhe/331790", " FRIGOBAR MIDEA 125 LITROS FUNCIONANDO /GELANDO COM AVARIAS ESTETICAS SEM GARANTIA NO ESTADO")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280,00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=HYPERLINK("https://www.rossileiloes.com.br/lote/detalhe/331788", "079")</f>
      </c>
      <c r="B82" s="4" t="s">
        <f>=HYPERLINK("https://www.rossileiloes.com.br/lote/detalhe/331788", " LOTE DE CADEIRAS DE ESCRITÓRIO E 1 CADEIRA DE SALÃO - NO ESTADO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=HYPERLINK("https://www.rossileiloes.com.br/lote/detalhe/332022", "080")</f>
      </c>
      <c r="B83" s="4" t="s">
        <f>=HYPERLINK("https://www.rossileiloes.com.br/lote/detalhe/332022", " 02 UN. - FONTES E PEÇAS PARA MOTOS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=HYPERLINK("https://www.rossileiloes.com.br/lote/detalhe/332020", "081")</f>
      </c>
      <c r="B84" s="4" t="s">
        <f>=HYPERLINK("https://www.rossileiloes.com.br/lote/detalhe/332020", " LOTE COM 02 CAMISAS ANTI CHAMAS SEM USO E DIVERSAS BOTINAS - NO ESTADO SEM GARANTIA")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=HYPERLINK("https://www.rossileiloes.com.br/lote/detalhe/332021", "082")</f>
      </c>
      <c r="B85" s="4" t="s">
        <f>=HYPERLINK("https://www.rossileiloes.com.br/lote/detalhe/332021", " LOTE COM DIVERSOS ITENS PARA VEÍCULO E CAMIONETES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=HYPERLINK("https://www.rossileiloes.com.br/lote/detalhe/332015", "083")</f>
      </c>
      <c r="B86" s="4" t="s">
        <f>=HYPERLINK("https://www.rossileiloes.com.br/lote/detalhe/332015", " LOTE COM DIVEROSO ITENS PARA BOMBA DE ÁGUA E OUTROS-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=HYPERLINK("https://www.rossileiloes.com.br/lote/detalhe/332017", "084")</f>
      </c>
      <c r="B87" s="4" t="s">
        <f>=HYPERLINK("https://www.rossileiloes.com.br/lote/detalhe/332017", " ROLO COM 250 MTS. DE CORDOALHA PARA CURRAL E 03 ROLOS DE FIAS DIVERSOS -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=HYPERLINK("https://www.rossileiloes.com.br/lote/detalhe/332019", "085")</f>
      </c>
      <c r="B88" s="4" t="s">
        <f>=HYPERLINK("https://www.rossileiloes.com.br/lote/detalhe/332019", " CONTROLE REMOTO INTEGRADO PARA GUINDASTE/ GUINCHO - NO ESTADO SEM GARANTIA")</f>
      </c>
      <c r="C88" s="4" t="inlineStr">
        <is>
          <t>Vendido</t>
        </is>
      </c>
      <c r="D88" s="4" t="inlineStr">
        <is>
          <t>3</t>
        </is>
      </c>
      <c r="E88" s="5" t="inlineStr">
        <is>
          <t>310,00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=HYPERLINK("https://www.rossileiloes.com.br/lote/detalhe/332018", "086")</f>
      </c>
      <c r="B89" s="4" t="s">
        <f>=HYPERLINK("https://www.rossileiloes.com.br/lote/detalhe/332018", " 01 UN. FURADEIRA BOSCH DE IMPACTO SEM USO COM DETALHES ESTÉTICOS/ FUNCIONANDO E 02 UN. FURADEIRAS SEM BATERIA SEM USO SEM GARANTIAS")</f>
      </c>
      <c r="C89" s="4" t="inlineStr">
        <is>
          <t>Vendido</t>
        </is>
      </c>
      <c r="D89" s="4" t="inlineStr">
        <is>
          <t>7</t>
        </is>
      </c>
      <c r="E89" s="5" t="inlineStr">
        <is>
          <t>310,00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=HYPERLINK("https://www.rossileiloes.com.br/lote/detalhe/332016", "087")</f>
      </c>
      <c r="B90" s="4" t="s">
        <f>=HYPERLINK("https://www.rossileiloes.com.br/lote/detalhe/332016", " 01 CHICOTE PARA COLHEITADEIRA E DIVERSAS PEÇAS PARA CATERPILLAR/CUMMINS/KOMATSU/JCB SEM USO SEM GARANTIAS")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=HYPERLINK("https://www.rossileiloes.com.br/lote/detalhe/332023", "088")</f>
      </c>
      <c r="B91" s="4" t="s">
        <f>=HYPERLINK("https://www.rossileiloes.com.br/lote/detalhe/332023", " GRANDE QUANTIDADE DE PARAFUSOS, TIRANTES E OUTROS SEM USO SEM GARANTIA")</f>
      </c>
      <c r="C91" s="4" t="inlineStr">
        <is>
          <t>Vendido</t>
        </is>
      </c>
      <c r="D91" s="4" t="inlineStr">
        <is>
          <t>3</t>
        </is>
      </c>
      <c r="E91" s="5" t="inlineStr">
        <is>
          <t>160,00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=HYPERLINK("https://www.rossileiloes.com.br/lote/detalhe/331416", "1001")</f>
      </c>
      <c r="B92" s="4" t="s">
        <f>=HYPERLINK("https://www.rossileiloes.com.br/lote/detalhe/331416",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=HYPERLINK("https://www.rossileiloes.com.br/lote/detalhe/331417", "1002")</f>
      </c>
      <c r="B93" s="4" t="s">
        <f>=HYPERLINK("https://www.rossileiloes.com.br/lote/detalhe/331417", " Caixa 12 unidades - Vinho Peninsula Single Vineyard Syrah  2021")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=HYPERLINK("https://www.rossileiloes.com.br/lote/detalhe/331418", "1005")</f>
      </c>
      <c r="B94" s="4" t="s">
        <f>=HYPERLINK("https://www.rossileiloes.com.br/lote/detalhe/331418", " Caixa 12 unidades - Vinho Peninsula Single Vineyard Syrah  2021")</f>
      </c>
      <c r="C94" s="4" t="inlineStr">
        <is>
          <t>Vendido</t>
        </is>
      </c>
      <c r="D94" s="4" t="inlineStr">
        <is>
          <t>1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=HYPERLINK("https://www.rossileiloes.com.br/lote/detalhe/331419", "1006")</f>
      </c>
      <c r="B95" s="4" t="s">
        <f>=HYPERLINK("https://www.rossileiloes.com.br/lote/detalhe/331419", " Caixa 12 unidades - Vinho Peninsula Single Vineyard Syrah  2021")</f>
      </c>
      <c r="C95" s="4" t="inlineStr">
        <is>
          <t>Vendido</t>
        </is>
      </c>
      <c r="D95" s="4" t="inlineStr">
        <is>
          <t>1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=HYPERLINK("https://www.rossileiloes.com.br/lote/detalhe/331382", "1008")</f>
      </c>
      <c r="B96" s="4" t="s">
        <f>=HYPERLINK("https://www.rossileiloes.com.br/lote/detalhe/331382", " Caixa 12 unidades - Vinho Peninsula Single Vineyard Syrah  2021")</f>
      </c>
      <c r="C96" s="4" t="inlineStr">
        <is>
          <t>Vendido</t>
        </is>
      </c>
      <c r="D96" s="4" t="inlineStr">
        <is>
          <t>1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=HYPERLINK("https://www.rossileiloes.com.br/lote/detalhe/331383", "1083")</f>
      </c>
      <c r="B97" s="4" t="s">
        <f>=HYPERLINK("https://www.rossileiloes.com.br/lote/detalhe/331383", " Caixa 12 unidades - Vinho Peninsula Single Vineyard Syrah  2021")</f>
      </c>
      <c r="C97" s="4" t="inlineStr">
        <is>
          <t>Vendido</t>
        </is>
      </c>
      <c r="D97" s="4" t="inlineStr">
        <is>
          <t>1</t>
        </is>
      </c>
      <c r="E97" s="5" t="inlineStr">
        <is>
          <t>240,00</t>
        </is>
      </c>
      <c r="F9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2026-06-26T16:37:49.00Z</dcterms:created>
  <dc:creator>Tellks Tecnologia</dc:creator>
  <cp:revision>0</cp:revision>
</cp:coreProperties>
</file>