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=HYPERLINK("https://www.rossileiloes.com.br/lote/detalhe/331086", "005")</f>
      </c>
      <c r="B11" s="4" t="s">
        <f>=HYPERLINK("https://www.rossileiloes.com.br/lote/detalhe/331086", "LANCHA DIAMAR ANO 1993  23 PÉS ( 7,60MTS) MOTOR CARBURADO 200HP / COM TOLDO/ REBOQUE/FERREIRA   2 EIXOS ANO 20/21  ( DOC. OK)")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=HYPERLINK("https://www.rossileiloes.com.br/lote/detalhe/330958", "008")</f>
      </c>
      <c r="B12" s="4" t="s">
        <f>=HYPERLINK("https://www.rossileiloes.com.br/lote/detalhe/330958", "VW/GOL CL 1.6 MI  ANO 1998/1999 GASOLINA COR BRANCA- FUNCIONANDO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=HYPERLINK("https://www.rossileiloes.com.br/lote/detalhe/331084", "009")</f>
      </c>
      <c r="B13" s="4" t="s">
        <f>=HYPERLINK("https://www.rossileiloes.com.br/lote/detalhe/331084", "TOYOTA BANDEIRANTES - PRATA - ANO 1983")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=HYPERLINK("https://www.rossileiloes.com.br/lote/detalhe/331098", "010")</f>
      </c>
      <c r="B14" s="4" t="s">
        <f>=HYPERLINK("https://www.rossileiloes.com.br/lote/detalhe/331098", "Impressora Multifuncional Ricoh MP 5210. Unidade de chão com rodízios (com bandejas adicionais).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=HYPERLINK("https://www.rossileiloes.com.br/lote/detalhe/331099", "011")</f>
      </c>
      <c r="B15" s="4" t="s">
        <f>=HYPERLINK("https://www.rossileiloes.com.br/lote/detalhe/331099", "[ VÍDEO ] VW / NOVA SEVEIRO CS ANO 2014/2014 - COR BRANCA-FLEX / COM TRAVA E VIDRO ELETRICO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=HYPERLINK("https://www.rossileiloes.com.br/lote/detalhe/331087", "012")</f>
      </c>
      <c r="B16" s="4" t="s">
        <f>=HYPERLINK("https://www.rossileiloes.com.br/lote/detalhe/331087", "[ VÍDEO ] FORD / RANGER LTD CD4  32  LIMITED. - ANO 2013/2014 - DIESEL - COR PRETA  - DOC. OK  - AUTOMÁTICA  (MOTOR DESMONTADO)")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=HYPERLINK("https://www.rossileiloes.com.br/lote/detalhe/330864", "013")</f>
      </c>
      <c r="B17" s="4" t="s">
        <f>=HYPERLINK("https://www.rossileiloes.com.br/lote/detalhe/330864",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=HYPERLINK("https://www.rossileiloes.com.br/lote/detalhe/330917", "017")</f>
      </c>
      <c r="B18" s="4" t="s">
        <f>=HYPERLINK("https://www.rossileiloes.com.br/lote/detalhe/330917", "01 UNIDADE DE BARRIL DE CARVALHO DE 200 LITROS.")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=HYPERLINK("https://www.rossileiloes.com.br/lote/detalhe/330857", "019")</f>
      </c>
      <c r="B19" s="4" t="s">
        <f>=HYPERLINK("https://www.rossileiloes.com.br/lote/detalhe/330857",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=HYPERLINK("https://www.rossileiloes.com.br/lote/detalhe/330856", "020")</f>
      </c>
      <c r="B20" s="4" t="s">
        <f>=HYPERLINK("https://www.rossileiloes.com.br/lote/detalhe/330856",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=HYPERLINK("https://www.rossileiloes.com.br/lote/detalhe/331100", "021")</f>
      </c>
      <c r="B21" s="4" t="s">
        <f>=HYPERLINK("https://www.rossileiloes.com.br/lote/detalhe/331100", "APROX. 300 UN. DE MATERIAIS  ELÉTRICOS  DIVERSOS (LOTE 1)")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=HYPERLINK("https://www.rossileiloes.com.br/lote/detalhe/330868", "023")</f>
      </c>
      <c r="B22" s="4" t="s">
        <f>=HYPERLINK("https://www.rossileiloes.com.br/lote/detalhe/330868",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=HYPERLINK("https://www.rossileiloes.com.br/lote/detalhe/331101", "024")</f>
      </c>
      <c r="B23" s="4" t="s">
        <f>=HYPERLINK("https://www.rossileiloes.com.br/lote/detalhe/331101", "APROX. 67 UN. DE MATERIAIS  ELÉTRICOS  DIVERSOS(LOTE 2)")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=HYPERLINK("https://www.rossileiloes.com.br/lote/detalhe/331102", "025")</f>
      </c>
      <c r="B24" s="4" t="s">
        <f>=HYPERLINK("https://www.rossileiloes.com.br/lote/detalhe/331102", "APROX.17 UN. DE MATERIAIS  ELÉTRICOS  DIVERSOS(LOTE 3)")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=HYPERLINK("https://www.rossileiloes.com.br/lote/detalhe/331103", "026")</f>
      </c>
      <c r="B25" s="4" t="s">
        <f>=HYPERLINK("https://www.rossileiloes.com.br/lote/detalhe/331103", "APROX.28 UN. DE MATERIAIS  ELÉTRICOS  DIVERSOS(LOTE 4)")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=HYPERLINK("https://www.rossileiloes.com.br/lote/detalhe/331104", "027")</f>
      </c>
      <c r="B26" s="4" t="s">
        <f>=HYPERLINK("https://www.rossileiloes.com.br/lote/detalhe/331104", "APROX.754 UN. DE MATERIAIS  ELÉTRICOS  DIVERSOS(LOTE 5)")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=HYPERLINK("https://www.rossileiloes.com.br/lote/detalhe/331092", "030")</f>
      </c>
      <c r="B27" s="4" t="s">
        <f>=HYPERLINK("https://www.rossileiloes.com.br/lote/detalhe/331092", " Aprox. 200 unidades de Estojo De Veludo Sofisticado Caixa Preto Presente Caneta Joia.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=HYPERLINK("https://www.rossileiloes.com.br/lote/detalhe/331091", "031")</f>
      </c>
      <c r="B28" s="4" t="s">
        <f>=HYPERLINK("https://www.rossileiloes.com.br/lote/detalhe/331091", " Aprox. 90 unidades de Guirlanda Sino De Vento Decorativo Pedra Metal Wind Chime Zen Oriental.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=HYPERLINK("https://www.rossileiloes.com.br/lote/detalhe/331097", "032")</f>
      </c>
      <c r="B29" s="4" t="s">
        <f>=HYPERLINK("https://www.rossileiloes.com.br/lote/detalhe/331097", " Aprox. 400 unidades de Difusor Aromatizador Rechaud À Vela Metal De Ambiente Modelo Guirlanda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=HYPERLINK("https://www.rossileiloes.com.br/lote/detalhe/331096", "033")</f>
      </c>
      <c r="B30" s="4" t="s">
        <f>=HYPERLINK("https://www.rossileiloes.com.br/lote/detalhe/331096", " Aprox. 90 unidades de Queimador De Óleos Essenciais Decorativo Aço Inox Com Vela Modelo INFINITO.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=HYPERLINK("https://www.rossileiloes.com.br/lote/detalhe/331093", "034")</f>
      </c>
      <c r="B31" s="4" t="s">
        <f>=HYPERLINK("https://www.rossileiloes.com.br/lote/detalhe/331093", " Aprox. 90 unidades de Queimador De Óleos Essenciais Decorativo Aço Inox Com Vela Modelo FLORES.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=HYPERLINK("https://www.rossileiloes.com.br/lote/detalhe/331094", "035")</f>
      </c>
      <c r="B32" s="4" t="s">
        <f>=HYPERLINK("https://www.rossileiloes.com.br/lote/detalhe/331094", " Aprox. 200 unidades de Estojo De Veludo Sofisticado Caixa Preto Presente Caneta Joia.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=HYPERLINK("https://www.rossileiloes.com.br/lote/detalhe/331095", "036")</f>
      </c>
      <c r="B33" s="4" t="s">
        <f>=HYPERLINK("https://www.rossileiloes.com.br/lote/detalhe/331095", " Aprox. 800 unidades de Estojo De Veludo Sofisticado Caixa Preto Presente Caneta Joia.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=HYPERLINK("https://www.rossileiloes.com.br/lote/detalhe/331106", "038")</f>
      </c>
      <c r="B34" s="4" t="s">
        <f>=HYPERLINK("https://www.rossileiloes.com.br/lote/detalhe/331106", " Geladeira Comercial inox 220V (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=HYPERLINK("https://www.rossileiloes.com.br/lote/detalhe/331108", "039")</f>
      </c>
      <c r="B35" s="4" t="s">
        <f>=HYPERLINK("https://www.rossileiloes.com.br/lote/detalhe/331108", " Prensa Excêntrica 3 Ton. (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=HYPERLINK("https://www.rossileiloes.com.br/lote/detalhe/331105", "040")</f>
      </c>
      <c r="B36" s="4" t="s">
        <f>=HYPERLINK("https://www.rossileiloes.com.br/lote/detalhe/331105", " Batedeira industrial planetária Profissional Marca: MB Braesi - 12 litros( no estado)")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=HYPERLINK("https://www.rossileiloes.com.br/lote/detalhe/331107", "041")</f>
      </c>
      <c r="B37" s="4" t="s">
        <f>=HYPERLINK("https://www.rossileiloes.com.br/lote/detalhe/331107", " Batedeira planetária industrial G.Paniz Modelo B5D ( no estado)")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=HYPERLINK("https://www.rossileiloes.com.br/lote/detalhe/330870", "042")</f>
      </c>
      <c r="B38" s="4" t="s">
        <f>=HYPERLINK("https://www.rossileiloes.com.br/lote/detalhe/330870",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=HYPERLINK("https://www.rossileiloes.com.br/lote/detalhe/330871", "043")</f>
      </c>
      <c r="B39" s="4" t="s">
        <f>=HYPERLINK("https://www.rossileiloes.com.br/lote/detalhe/330871",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=HYPERLINK("https://www.rossileiloes.com.br/lote/detalhe/330918", "045")</f>
      </c>
      <c r="B40" s="4" t="s">
        <f>=HYPERLINK("https://www.rossileiloes.com.br/lote/detalhe/330918", "COMPRESSOR DE AR INSENTO DE OLEO")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=HYPERLINK("https://www.rossileiloes.com.br/lote/detalhe/330919", "047")</f>
      </c>
      <c r="B41" s="4" t="s">
        <f>=HYPERLINK("https://www.rossileiloes.com.br/lote/detalhe/330919", "APROX. 250 UNIDADES APOIO DE TECLADO E MOUSE  - Medidas : 66x33x3")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=HYPERLINK("https://www.rossileiloes.com.br/lote/detalhe/330869", "048")</f>
      </c>
      <c r="B42" s="4" t="s">
        <f>=HYPERLINK("https://www.rossileiloes.com.br/lote/detalhe/330869", " 02 FRITADEIRAS A GÁS")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=HYPERLINK("https://www.rossileiloes.com.br/lote/detalhe/330901", "066")</f>
      </c>
      <c r="B43" s="4" t="s">
        <f>=HYPERLINK("https://www.rossileiloes.com.br/lote/detalhe/330901",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=HYPERLINK("https://www.rossileiloes.com.br/lote/detalhe/330894", "087")</f>
      </c>
      <c r="B44" s="4" t="s">
        <f>=HYPERLINK("https://www.rossileiloes.com.br/lote/detalhe/330894", " Injetora de poliuretano precisa de reparos")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=HYPERLINK("https://www.rossileiloes.com.br/lote/detalhe/331030", "088")</f>
      </c>
      <c r="B45" s="4" t="s">
        <f>=HYPERLINK("https://www.rossileiloes.com.br/lote/detalhe/331030", " Compressor wayne 60 pes com motor de 15 hp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=HYPERLINK("https://www.rossileiloes.com.br/lote/detalhe/330899", "089")</f>
      </c>
      <c r="B46" s="4" t="s">
        <f>=HYPERLINK("https://www.rossileiloes.com.br/lote/detalhe/330899", " Dois projetores antigos")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=HYPERLINK("https://www.rossileiloes.com.br/lote/detalhe/330900", "090")</f>
      </c>
      <c r="B47" s="4" t="s">
        <f>=HYPERLINK("https://www.rossileiloes.com.br/lote/detalhe/330900", " Caixa registradora ano 70")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=HYPERLINK("https://www.rossileiloes.com.br/lote/detalhe/330898", "091")</f>
      </c>
      <c r="B48" s="4" t="s">
        <f>=HYPERLINK("https://www.rossileiloes.com.br/lote/detalhe/330898", " Suqueira antiga 110v")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=HYPERLINK("https://www.rossileiloes.com.br/lote/detalhe/330897", "092")</f>
      </c>
      <c r="B49" s="4" t="s">
        <f>=HYPERLINK("https://www.rossileiloes.com.br/lote/detalhe/330897", " Máquina de sorvete e milk shake 220 v - sem teste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450.00</t>
        </is>
      </c>
    </row>
    <row collapsed="false" customFormat="false" customHeight="false" hidden="false" ht="12.1" outlineLevel="0" r="50">
      <c r="A50" s="5" t="s">
        <f>=HYPERLINK("https://www.rossileiloes.com.br/lote/detalhe/331009", "094")</f>
      </c>
      <c r="B50" s="4" t="s">
        <f>=HYPERLINK("https://www.rossileiloes.com.br/lote/detalhe/331009", " Chopeira a gelo")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=HYPERLINK("https://www.rossileiloes.com.br/lote/detalhe/331010", "095")</f>
      </c>
      <c r="B51" s="4" t="s">
        <f>=HYPERLINK("https://www.rossileiloes.com.br/lote/detalhe/331010", " Maquina para marcenaria")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=HYPERLINK("https://www.rossileiloes.com.br/lote/detalhe/331027", "096")</f>
      </c>
      <c r="B52" s="4" t="s">
        <f>=HYPERLINK("https://www.rossileiloes.com.br/lote/detalhe/331027", " Perfuradora de papel eletrico")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=HYPERLINK("https://www.rossileiloes.com.br/lote/detalhe/331019", "098")</f>
      </c>
      <c r="B53" s="4" t="s">
        <f>=HYPERLINK("https://www.rossileiloes.com.br/lote/detalhe/331019", " Amassadeira rapida 15 kg trifasica no estado -")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=HYPERLINK("https://www.rossileiloes.com.br/lote/detalhe/330931", "099")</f>
      </c>
      <c r="B54" s="4" t="s">
        <f>=HYPERLINK("https://www.rossileiloes.com.br/lote/detalhe/330931", " Multi split springer dutado 4 tr 220 v trifásico")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=HYPERLINK("https://www.rossileiloes.com.br/lote/detalhe/331025", "100")</f>
      </c>
      <c r="B55" s="4" t="s">
        <f>=HYPERLINK("https://www.rossileiloes.com.br/lote/detalhe/331025", " 50 un. meias la e 50 toucas lã -produto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560,00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=HYPERLINK("https://www.rossileiloes.com.br/lote/detalhe/331016", "101")</f>
      </c>
      <c r="B56" s="4" t="s">
        <f>=HYPERLINK("https://www.rossileiloes.com.br/lote/detalhe/331016", " Sucata de 2 un. condensadoras 5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=HYPERLINK("https://www.rossileiloes.com.br/lote/detalhe/330933", "102")</f>
      </c>
      <c r="B57" s="4" t="s">
        <f>=HYPERLINK("https://www.rossileiloes.com.br/lote/detalhe/330933", " 4 enceradeiras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=HYPERLINK("https://www.rossileiloes.com.br/lote/detalhe/330935", "103")</f>
      </c>
      <c r="B58" s="4" t="s">
        <f>=HYPERLINK("https://www.rossileiloes.com.br/lote/detalhe/330935", " Coifa galvanizada 2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=HYPERLINK("https://www.rossileiloes.com.br/lote/detalhe/330936", "104")</f>
      </c>
      <c r="B59" s="4" t="s">
        <f>=HYPERLINK("https://www.rossileiloes.com.br/lote/detalhe/330936", " purificador")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=HYPERLINK("https://www.rossileiloes.com.br/lote/detalhe/331013", "105")</f>
      </c>
      <c r="B60" s="4" t="s">
        <f>=HYPERLINK("https://www.rossileiloes.com.br/lote/detalhe/331013", " Maquina produtora de salgados sem teste /pegou enchente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1.260,00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=HYPERLINK("https://www.rossileiloes.com.br/lote/detalhe/330929", "106")</f>
      </c>
      <c r="B61" s="4" t="s">
        <f>=HYPERLINK("https://www.rossileiloes.com.br/lote/detalhe/330929", " 3 pçs para chopeira torneiras e extratora")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=HYPERLINK("https://www.rossileiloes.com.br/lote/detalhe/330932", "107")</f>
      </c>
      <c r="B62" s="4" t="s">
        <f>=HYPERLINK("https://www.rossileiloes.com.br/lote/detalhe/330932", " Helice de inox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=HYPERLINK("https://www.rossileiloes.com.br/lote/detalhe/330930", "108")</f>
      </c>
      <c r="B63" s="4" t="s">
        <f>=HYPERLINK("https://www.rossileiloes.com.br/lote/detalhe/330930", " Checkaut 2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=HYPERLINK("https://www.rossileiloes.com.br/lote/detalhe/331014", "110")</f>
      </c>
      <c r="B64" s="4" t="s">
        <f>=HYPERLINK("https://www.rossileiloes.com.br/lote/detalhe/331014", " Ventilador ou exautor industrial motor weg -no estado sem teste")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=HYPERLINK("https://www.rossileiloes.com.br/lote/detalhe/331004", "112")</f>
      </c>
      <c r="B65" s="4" t="s">
        <f>=HYPERLINK("https://www.rossileiloes.com.br/lote/detalhe/331004", " Forno turbo 8 esteiras")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=HYPERLINK("https://www.rossileiloes.com.br/lote/detalhe/331012", "113")</f>
      </c>
      <c r="B66" s="4" t="s">
        <f>=HYPERLINK("https://www.rossileiloes.com.br/lote/detalhe/331012", " 1 tanque 20 pes /motor eletrico e dois cabeçotes de compressor (sem teste no estado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=HYPERLINK("https://www.rossileiloes.com.br/lote/detalhe/330902", "115")</f>
      </c>
      <c r="B67" s="4" t="s">
        <f>=HYPERLINK("https://www.rossileiloes.com.br/lote/detalhe/330902", " Sucata de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=HYPERLINK("https://www.rossileiloes.com.br/lote/detalhe/330904", "116")</f>
      </c>
      <c r="B68" s="4" t="s">
        <f>=HYPERLINK("https://www.rossileiloes.com.br/lote/detalhe/330904", " 2 Mini tvs")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=HYPERLINK("https://www.rossileiloes.com.br/lote/detalhe/330906", "117")</f>
      </c>
      <c r="B69" s="4" t="s">
        <f>=HYPERLINK("https://www.rossileiloes.com.br/lote/detalhe/330906", " Máquinas de datilografia")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=HYPERLINK("https://www.rossileiloes.com.br/lote/detalhe/330905", "118")</f>
      </c>
      <c r="B70" s="4" t="s">
        <f>=HYPERLINK("https://www.rossileiloes.com.br/lote/detalhe/330905", " Bomba d’água")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=HYPERLINK("https://www.rossileiloes.com.br/lote/detalhe/330903", "120")</f>
      </c>
      <c r="B71" s="4" t="s">
        <f>=HYPERLINK("https://www.rossileiloes.com.br/lote/detalhe/330903",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=HYPERLINK("https://www.rossileiloes.com.br/lote/detalhe/331022", "121")</f>
      </c>
      <c r="B72" s="4" t="s">
        <f>=HYPERLINK("https://www.rossileiloes.com.br/lote/detalhe/331022", " Batedeira /amassadeira industrial com motor sem tacho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=HYPERLINK("https://www.rossileiloes.com.br/lote/detalhe/331029", "123")</f>
      </c>
      <c r="B73" s="4" t="s">
        <f>=HYPERLINK("https://www.rossileiloes.com.br/lote/detalhe/331029", " 4un. aquecedores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=HYPERLINK("https://www.rossileiloes.com.br/lote/detalhe/331021", "124")</f>
      </c>
      <c r="B74" s="4" t="s">
        <f>=HYPERLINK("https://www.rossileiloes.com.br/lote/detalhe/331021", " serra de corte de pedra de marmore")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=HYPERLINK("https://www.rossileiloes.com.br/lote/detalhe/330907", "126")</f>
      </c>
      <c r="B75" s="4" t="s">
        <f>=HYPERLINK("https://www.rossileiloes.com.br/lote/detalhe/330907", " Sucata compressor")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=HYPERLINK("https://www.rossileiloes.com.br/lote/detalhe/331007", "127")</f>
      </c>
      <c r="B76" s="4" t="s">
        <f>=HYPERLINK("https://www.rossileiloes.com.br/lote/detalhe/331007", " Motoredutor MS633-4 B14 trifasico -funcionando")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=HYPERLINK("https://www.rossileiloes.com.br/lote/detalhe/331017", "128")</f>
      </c>
      <c r="B77" s="4" t="s">
        <f>=HYPERLINK("https://www.rossileiloes.com.br/lote/detalhe/331017", " Motoredutor MS633-4 B14 trifasico -funcionando")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=HYPERLINK("https://www.rossileiloes.com.br/lote/detalhe/331006", "130")</f>
      </c>
      <c r="B78" s="4" t="s">
        <f>=HYPERLINK("https://www.rossileiloes.com.br/lote/detalhe/331006", " Fonte de alimentação TRIO-Ps/1AC 24DC/20")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=HYPERLINK("https://www.rossileiloes.com.br/lote/detalhe/330860", "131")</f>
      </c>
      <c r="B79" s="4" t="s">
        <f>=HYPERLINK("https://www.rossileiloes.com.br/lote/detalhe/330860",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=HYPERLINK("https://www.rossileiloes.com.br/lote/detalhe/330859", "132")</f>
      </c>
      <c r="B80" s="4" t="s">
        <f>=HYPERLINK("https://www.rossileiloes.com.br/lote/detalhe/330859",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=HYPERLINK("https://www.rossileiloes.com.br/lote/detalhe/331024", "135")</f>
      </c>
      <c r="B81" s="4" t="s">
        <f>=HYPERLINK("https://www.rossileiloes.com.br/lote/detalhe/331024", " Motor para acoplamento trifasico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=HYPERLINK("https://www.rossileiloes.com.br/lote/detalhe/331018", "136")</f>
      </c>
      <c r="B82" s="4" t="s">
        <f>=HYPERLINK("https://www.rossileiloes.com.br/lote/detalhe/331018", " Motor para acoplamento trifasico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=HYPERLINK("https://www.rossileiloes.com.br/lote/detalhe/331008", "137")</f>
      </c>
      <c r="B83" s="4" t="s">
        <f>=HYPERLINK("https://www.rossileiloes.com.br/lote/detalhe/331008", " 10 un. nichos  1 abajur retratil")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420,00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=HYPERLINK("https://www.rossileiloes.com.br/lote/detalhe/331020", "138")</f>
      </c>
      <c r="B84" s="4" t="s">
        <f>=HYPERLINK("https://www.rossileiloes.com.br/lote/detalhe/331020", " 10 un. nichos  1 abajur retratil")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420,00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=HYPERLINK("https://www.rossileiloes.com.br/lote/detalhe/330858", "139")</f>
      </c>
      <c r="B85" s="4" t="s">
        <f>=HYPERLINK("https://www.rossileiloes.com.br/lote/detalhe/330858",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=HYPERLINK("https://www.rossileiloes.com.br/lote/detalhe/331028", "140")</f>
      </c>
      <c r="B86" s="4" t="s">
        <f>=HYPERLINK("https://www.rossileiloes.com.br/lote/detalhe/331028", " Maquina de corte de isolação")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=HYPERLINK("https://www.rossileiloes.com.br/lote/detalhe/331011", "141")</f>
      </c>
      <c r="B87" s="4" t="s">
        <f>=HYPERLINK("https://www.rossileiloes.com.br/lote/detalhe/331011", " 50 un. bandeijas de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=HYPERLINK("https://www.rossileiloes.com.br/lote/detalhe/331031", "142")</f>
      </c>
      <c r="B88" s="4" t="s">
        <f>=HYPERLINK("https://www.rossileiloes.com.br/lote/detalhe/331031", " Lote de saldos,sucatas,partes e peças - eletroportáteis,coifa,aquecedores,grill,luminarias,bebedouros ,pan.eletrica,umidificador,acessorios partes ,peças ,e incompletos aprox .60 itens (palet 1.20x1.20x1altura")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=HYPERLINK("https://www.rossileiloes.com.br/lote/detalhe/331023", "143")</f>
      </c>
      <c r="B89" s="4" t="s">
        <f>=HYPERLINK("https://www.rossileiloes.com.br/lote/detalhe/331023", " Turbina com motor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=HYPERLINK("https://www.rossileiloes.com.br/lote/detalhe/330937", "200")</f>
      </c>
      <c r="B90" s="4" t="s">
        <f>=HYPERLINK("https://www.rossileiloes.com.br/lote/detalhe/330937", "APROX. 5.000 PARAFUSOS DE AÇO DIVERSAS MEDIDAS")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=HYPERLINK("https://www.rossileiloes.com.br/lote/detalhe/330948", "201")</f>
      </c>
      <c r="B91" s="4" t="s">
        <f>=HYPERLINK("https://www.rossileiloes.com.br/lote/detalhe/330948", " Câmeras, cocinete, grampeador tapeceiro......")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=HYPERLINK("https://www.rossileiloes.com.br/lote/detalhe/330949", "202")</f>
      </c>
      <c r="B92" s="4" t="s">
        <f>=HYPERLINK("https://www.rossileiloes.com.br/lote/detalhe/330949", " Conjunto Didático de Automação Predial")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=HYPERLINK("https://www.rossileiloes.com.br/lote/detalhe/330941", "203")</f>
      </c>
      <c r="B93" s="4" t="s">
        <f>=HYPERLINK("https://www.rossileiloes.com.br/lote/detalhe/330941", " Expositor giratório de bolos e tortas Frilux-220 VOLTS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=HYPERLINK("https://www.rossileiloes.com.br/lote/detalhe/330945", "204")</f>
      </c>
      <c r="B94" s="4" t="s">
        <f>=HYPERLINK("https://www.rossileiloes.com.br/lote/detalhe/330945", " 8 un. - Contrapesopara Ombrelone Auto Equip.")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=HYPERLINK("https://www.rossileiloes.com.br/lote/detalhe/330950", "205")</f>
      </c>
      <c r="B95" s="4" t="s">
        <f>=HYPERLINK("https://www.rossileiloes.com.br/lote/detalhe/330950", " Fechadura Biométrica digital Adel")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=HYPERLINK("https://www.rossileiloes.com.br/lote/detalhe/330943", "206")</f>
      </c>
      <c r="B96" s="4" t="s">
        <f>=HYPERLINK("https://www.rossileiloes.com.br/lote/detalhe/330943", "Eletrodomésticos e Escova Secadora Soft e outros")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=HYPERLINK("https://www.rossileiloes.com.br/lote/detalhe/331081", "207")</f>
      </c>
      <c r="B97" s="4" t="s">
        <f>=HYPERLINK("https://www.rossileiloes.com.br/lote/detalhe/331081", " LOTE DE LUMINÁRIAS DIVERSAS")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=HYPERLINK("https://www.rossileiloes.com.br/lote/detalhe/330942", "208")</f>
      </c>
      <c r="B98" s="4" t="s">
        <f>=HYPERLINK("https://www.rossileiloes.com.br/lote/detalhe/330942", " Geladeira Visacooler, 3 prateleiras")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=HYPERLINK("https://www.rossileiloes.com.br/lote/detalhe/331082", "210")</f>
      </c>
      <c r="B99" s="4" t="s">
        <f>=HYPERLINK("https://www.rossileiloes.com.br/lote/detalhe/331082", "TAPATE DE FIBRA EMBORRACHADO - 2,50 X 1,60")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=HYPERLINK("https://www.rossileiloes.com.br/lote/detalhe/330944", "211")</f>
      </c>
      <c r="B100" s="4" t="s">
        <f>=HYPERLINK("https://www.rossileiloes.com.br/lote/detalhe/330944", " Impressoras Epson, HP e outros(sem a estante)-10 unidades")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=HYPERLINK("https://www.rossileiloes.com.br/lote/detalhe/330946", "213")</f>
      </c>
      <c r="B101" s="4" t="s">
        <f>=HYPERLINK("https://www.rossileiloes.com.br/lote/detalhe/330946", " Máquina de escrever-Funcionando-Olivetti LINEA 98")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=HYPERLINK("https://www.rossileiloes.com.br/lote/detalhe/330951", "214")</f>
      </c>
      <c r="B102" s="4" t="s">
        <f>=HYPERLINK("https://www.rossileiloes.com.br/lote/detalhe/330951", " Laboratório Móvel Autolabor")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=HYPERLINK("https://www.rossileiloes.com.br/lote/detalhe/330939", "215")</f>
      </c>
      <c r="B103" s="4" t="s">
        <f>=HYPERLINK("https://www.rossileiloes.com.br/lote/detalhe/330939", " Mesa redonda c/ 4 cadeiras brancas")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=HYPERLINK("https://www.rossileiloes.com.br/lote/detalhe/330952", "216")</f>
      </c>
      <c r="B104" s="4" t="s">
        <f>=HYPERLINK("https://www.rossileiloes.com.br/lote/detalhe/330952", " Mini Cilindro Disco de Pizza-Marca Eco-Toda em Inox-Funcionando")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13.900,00</t>
        </is>
      </c>
      <c r="F104" s="4" t="inlineStr">
        <is>
          <t>650.00</t>
        </is>
      </c>
    </row>
    <row collapsed="false" customFormat="false" customHeight="false" hidden="false" ht="12.1" outlineLevel="0" r="105">
      <c r="A105" s="5" t="s">
        <f>=HYPERLINK("https://www.rossileiloes.com.br/lote/detalhe/330954", "220")</f>
      </c>
      <c r="B105" s="4" t="s">
        <f>=HYPERLINK("https://www.rossileiloes.com.br/lote/detalhe/330954", " Persiana Branca Romana-L:2,63xA:2,00")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280,00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=HYPERLINK("https://www.rossileiloes.com.br/lote/detalhe/330953", "221")</f>
      </c>
      <c r="B106" s="4" t="s">
        <f>=HYPERLINK("https://www.rossileiloes.com.br/lote/detalhe/330953", " Porta 82cm, com barra de apoio, chave e guarnição")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=HYPERLINK("https://www.rossileiloes.com.br/lote/detalhe/330955", "222")</f>
      </c>
      <c r="B107" s="4" t="s">
        <f>=HYPERLINK("https://www.rossileiloes.com.br/lote/detalhe/330955", " Projetor para TV, embutir no forro s/uso/com motor e braço articulado")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=HYPERLINK("https://www.rossileiloes.com.br/lote/detalhe/330956", "224")</f>
      </c>
      <c r="B108" s="4" t="s">
        <f>=HYPERLINK("https://www.rossileiloes.com.br/lote/detalhe/330956", " Resfriador de água-ECO ER- 400 Litros-220 VOLTS-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=HYPERLINK("https://www.rossileiloes.com.br/lote/detalhe/330957", "228")</f>
      </c>
      <c r="B109" s="4" t="s">
        <f>=HYPERLINK("https://www.rossileiloes.com.br/lote/detalhe/330957",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=HYPERLINK("https://www.rossileiloes.com.br/lote/detalhe/330969", "234")</f>
      </c>
      <c r="B110" s="4" t="s">
        <f>=HYPERLINK("https://www.rossileiloes.com.br/lote/detalhe/330969", " Condensadora Elgin 24.000 BTU e suportes da Evapoadora")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=HYPERLINK("https://www.rossileiloes.com.br/lote/detalhe/330962", "235")</f>
      </c>
      <c r="B111" s="4" t="s">
        <f>=HYPERLINK("https://www.rossileiloes.com.br/lote/detalhe/330962", " 9 un. Reguladores de Pressão_diversos")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=HYPERLINK("https://www.rossileiloes.com.br/lote/detalhe/330959", "236")</f>
      </c>
      <c r="B112" s="4" t="s">
        <f>=HYPERLINK("https://www.rossileiloes.com.br/lote/detalhe/330959", " Ar Condicionado 9.000 BTU_Quente e Frio")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=HYPERLINK("https://www.rossileiloes.com.br/lote/detalhe/330964", "237")</f>
      </c>
      <c r="B113" s="4" t="s">
        <f>=HYPERLINK("https://www.rossileiloes.com.br/lote/detalhe/330964", " Condensadora da Câmara Fria e Cortina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=HYPERLINK("https://www.rossileiloes.com.br/lote/detalhe/330963", "238")</f>
      </c>
      <c r="B114" s="4" t="s">
        <f>=HYPERLINK("https://www.rossileiloes.com.br/lote/detalhe/330963", " 10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=HYPERLINK("https://www.rossileiloes.com.br/lote/detalhe/330961", "239")</f>
      </c>
      <c r="B115" s="4" t="s">
        <f>=HYPERLINK("https://www.rossileiloes.com.br/lote/detalhe/330961", " Turbilhão Galano")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=HYPERLINK("https://www.rossileiloes.com.br/lote/detalhe/330965", "240")</f>
      </c>
      <c r="B116" s="4" t="s">
        <f>=HYPERLINK("https://www.rossileiloes.com.br/lote/detalhe/330965", " 2 Furadeiras")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=HYPERLINK("https://www.rossileiloes.com.br/lote/detalhe/330968", "241")</f>
      </c>
      <c r="B117" s="4" t="s">
        <f>=HYPERLINK("https://www.rossileiloes.com.br/lote/detalhe/330968", " Lava e Seca 10,2 Kilos, LG, Inverter_FUNCIONANDO")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=HYPERLINK("https://www.rossileiloes.com.br/lote/detalhe/330966", "242")</f>
      </c>
      <c r="B118" s="4" t="s">
        <f>=HYPERLINK("https://www.rossileiloes.com.br/lote/detalhe/330966", " 10 Cadeiras de escritório com encosto e braço")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=HYPERLINK("https://www.rossileiloes.com.br/lote/detalhe/330960", "243")</f>
      </c>
      <c r="B119" s="4" t="s">
        <f>=HYPERLINK("https://www.rossileiloes.com.br/lote/detalhe/330960", " 12 Réguas com tomadas_diversas(sem a caixa plástica)")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=HYPERLINK("https://www.rossileiloes.com.br/lote/detalhe/330967", "244")</f>
      </c>
      <c r="B120" s="4" t="s">
        <f>=HYPERLINK("https://www.rossileiloes.com.br/lote/detalhe/330967", "Móvel/Floreira com 1 porta- 40cm largura X 1.40 Profundidade X 0.95 Altura. 2 prateleiras")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=HYPERLINK("https://www.rossileiloes.com.br/lote/detalhe/330947", "245")</f>
      </c>
      <c r="B121" s="4" t="s">
        <f>=HYPERLINK("https://www.rossileiloes.com.br/lote/detalhe/330947", " Autolabor-laboratório móvel")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=HYPERLINK("https://www.rossileiloes.com.br/lote/detalhe/330938", "246")</f>
      </c>
      <c r="B122" s="4" t="s">
        <f>=HYPERLINK("https://www.rossileiloes.com.br/lote/detalhe/330938", " Batedeira Britânia Sem Uso-220 VOLTS")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=HYPERLINK("https://www.rossileiloes.com.br/lote/detalhe/330940", "249")</f>
      </c>
      <c r="B123" s="4" t="s">
        <f>=HYPERLINK("https://www.rossileiloes.com.br/lote/detalhe/330940", " Coletes(3 unidades)")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=HYPERLINK("https://www.rossileiloes.com.br/lote/detalhe/330970", "250")</f>
      </c>
      <c r="B124" s="4" t="s">
        <f>=HYPERLINK("https://www.rossileiloes.com.br/lote/detalhe/330970", "GELADERIA ELECTROLUX 431L - FROST FREE")</f>
      </c>
      <c r="C124" s="4" t="inlineStr">
        <is>
          <t>Lote retirado</t>
        </is>
      </c>
      <c r="D124" s="4" t="inlineStr">
        <is>
          <t>0</t>
        </is>
      </c>
      <c r="E124" s="5" t="inlineStr">
        <is>
          <t>1.650,00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=HYPERLINK("https://www.rossileiloes.com.br/lote/detalhe/330971", "251")</f>
      </c>
      <c r="B125" s="4" t="s">
        <f>=HYPERLINK("https://www.rossileiloes.com.br/lote/detalhe/330971", "GELADERIA ELECTROLUX 431L - AÇO INOX FROST FREE")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=HYPERLINK("https://www.rossileiloes.com.br/lote/detalhe/330972", "253")</f>
      </c>
      <c r="B126" s="4" t="s">
        <f>=HYPERLINK("https://www.rossileiloes.com.br/lote/detalhe/330972", "GELADEIRA CONSUL CRM56HK-FUNCIONANDO-450 L-220VOLTS-NO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=HYPERLINK("https://www.rossileiloes.com.br/lote/detalhe/330973", "254")</f>
      </c>
      <c r="B127" s="4" t="s">
        <f>=HYPERLINK("https://www.rossileiloes.com.br/lote/detalhe/330973", "GELADEIRA DFN 41-FROS FREE-220 VOLTS-FUNCIONANDO-NO ESTADO")</f>
      </c>
      <c r="C127" s="4" t="inlineStr">
        <is>
          <t>Lote retirado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=HYPERLINK("https://www.rossileiloes.com.br/lote/detalhe/330974", "255")</f>
      </c>
      <c r="B128" s="4" t="s">
        <f>=HYPERLINK("https://www.rossileiloes.com.br/lote/detalhe/330974", "GELADEIRA 431 L-TF55-FROS FREE-FUNCIONANDO-220VOLTS-NO ESTADO")</f>
      </c>
      <c r="C128" s="4" t="inlineStr">
        <is>
          <t>Lote retirado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=HYPERLINK("https://www.rossileiloes.com.br/lote/detalhe/331085", "345")</f>
      </c>
      <c r="B129" s="4" t="s">
        <f>=HYPERLINK("https://www.rossileiloes.com.br/lote/detalhe/331085", "02 UN. ESTAÇÃO DE TRABALHO 8 LUGARES")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=HYPERLINK("https://www.rossileiloes.com.br/lote/detalhe/330922", "346")</f>
      </c>
      <c r="B130" s="4" t="s">
        <f>=HYPERLINK("https://www.rossileiloes.com.br/lote/detalhe/330922", " APROX. 400.000 UN. ARRUELA PRESSAO SERR GEO M6 10,8MMX0,9MM (COD. 1100012)")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=HYPERLINK("https://www.rossileiloes.com.br/lote/detalhe/330924", "349")</f>
      </c>
      <c r="B131" s="4" t="s">
        <f>=HYPERLINK("https://www.rossileiloes.com.br/lote/detalhe/330924", " APROX. 11.500 UN. PARAFUSO LENT PHI NQ M3 10,0MM ( COD. 1100054)")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=HYPERLINK("https://www.rossileiloes.com.br/lote/detalhe/330921", "355")</f>
      </c>
      <c r="B132" s="4" t="s">
        <f>=HYPERLINK("https://www.rossileiloes.com.br/lote/detalhe/330921", " APROX. 79.000 UN. PARAFUSO PAN P/PLASTICO PHI ZB 3,0MMX30,0MM (COD. 1100099)")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=HYPERLINK("https://www.rossileiloes.com.br/lote/detalhe/331083", "356")</f>
      </c>
      <c r="B133" s="4" t="s">
        <f>=HYPERLINK("https://www.rossileiloes.com.br/lote/detalhe/331083", " APROX. 58.000 UN. REBITE DE REPUXO ALUMINIO 2,4 X 10 MM - REF / R210 (COD. 1100113)")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=HYPERLINK("https://www.rossileiloes.com.br/lote/detalhe/330920", "357")</f>
      </c>
      <c r="B134" s="4" t="s">
        <f>=HYPERLINK("https://www.rossileiloes.com.br/lote/detalhe/330920", " APROX. 19.600 UN. REBITE POP NUT H. M4-FECH. 2MM-ROSC CEGA (COD. 1100116)")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=HYPERLINK("https://www.rossileiloes.com.br/lote/detalhe/330925", "359")</f>
      </c>
      <c r="B135" s="4" t="s">
        <f>=HYPERLINK("https://www.rossileiloes.com.br/lote/detalhe/330925", " APROX. 3.450 UN. PARAFUSO OLHAL GEO M12 250,0MM ( COD. 1100120)")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18.000,00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=HYPERLINK("https://www.rossileiloes.com.br/lote/detalhe/330923", "365")</f>
      </c>
      <c r="B136" s="4" t="s">
        <f>=HYPERLINK("https://www.rossileiloes.com.br/lote/detalhe/330923", " APROX. 6.650 UN. GRAMPO U ZB 98,0MMX85,0MMX70,0MMX58,0MM M8 P/MASTRO 2POL ( COD. 1100136)")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=HYPERLINK("https://www.rossileiloes.com.br/lote/detalhe/330926", "367")</f>
      </c>
      <c r="B137" s="4" t="s">
        <f>=HYPERLINK("https://www.rossileiloes.com.br/lote/detalhe/330926", " APROX. 36.000 UN. ARRUELA DENTADA EXT GEO M8 17,0MM (COD. 1100145)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=HYPERLINK("https://www.rossileiloes.com.br/lote/detalhe/330927", "370")</f>
      </c>
      <c r="B138" s="4" t="s">
        <f>=HYPERLINK("https://www.rossileiloes.com.br/lote/detalhe/330927", " APROX. 1350 UN. PORCA SXT AUT GEO M12 22,0MM (COD. 1100149)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3.670,00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=HYPERLINK("https://www.rossileiloes.com.br/lote/detalhe/330928", "382")</f>
      </c>
      <c r="B139" s="4" t="s">
        <f>=HYPERLINK("https://www.rossileiloes.com.br/lote/detalhe/330928", "APROX. 50 METROS - CABO COAXIAL DLCR 12 SF")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=HYPERLINK("https://www.rossileiloes.com.br/lote/detalhe/330863", "3005")</f>
      </c>
      <c r="B140" s="4" t="s">
        <f>=HYPERLINK("https://www.rossileiloes.com.br/lote/detalhe/330863", " 1 Maquina de Costura Industrial Reta Bother, 1 Maquina de Costura de Braço Piffaf")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=HYPERLINK("https://www.rossileiloes.com.br/lote/detalhe/330862", "3006")</f>
      </c>
      <c r="B141" s="4" t="s">
        <f>=HYPERLINK("https://www.rossileiloes.com.br/lote/detalhe/330862", " Lixadeira Para Acabamento Sapateiro 3 Pontas, Lixadeira Para Acabamento Sapateiro 6 Pontas e Compresseor Ferrari 24 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=HYPERLINK("https://www.rossileiloes.com.br/lote/detalhe/330865", "3007")</f>
      </c>
      <c r="B142" s="4" t="s">
        <f>=HYPERLINK("https://www.rossileiloes.com.br/lote/detalhe/330865", " Forno Industrial Helmo a gás 350°")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=HYPERLINK("https://www.rossileiloes.com.br/lote/detalhe/330866", "3008")</f>
      </c>
      <c r="B143" s="4" t="s">
        <f>=HYPERLINK("https://www.rossileiloes.com.br/lote/detalhe/330866", " Rampa de Madeira Para Treinamento de Fisioterapia com 3 degraus")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=HYPERLINK("https://www.rossileiloes.com.br/lote/detalhe/330861", "3009")</f>
      </c>
      <c r="B144" s="4" t="s">
        <f>=HYPERLINK("https://www.rossileiloes.com.br/lote/detalhe/330861", " 2 Cadeiras de Rodas Infantil e 1 Cadeira de Rodas Adulto")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=HYPERLINK("https://www.rossileiloes.com.br/lote/detalhe/330867", "5002")</f>
      </c>
      <c r="B145" s="4" t="s">
        <f>=HYPERLINK("https://www.rossileiloes.com.br/lote/detalhe/330867", " APROX. 670 KG DE TIRAS, GUIAS, PERFIS E MAIS. CONFORME ESPECIFICAÇÔES")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=HYPERLINK("https://www.rossileiloes.com.br/lote/detalhe/330889", "5003")</f>
      </c>
      <c r="B146" s="4" t="s">
        <f>=HYPERLINK("https://www.rossileiloes.com.br/lote/detalhe/330889", " Cristo esculpido em madeira")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=HYPERLINK("https://www.rossileiloes.com.br/lote/detalhe/330876", "5005")</f>
      </c>
      <c r="B147" s="4" t="s">
        <f>=HYPERLINK("https://www.rossileiloes.com.br/lote/detalhe/330876", " Mesa centenária em Imbuia")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1.800,00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=HYPERLINK("https://www.rossileiloes.com.br/lote/detalhe/330877", "5006")</f>
      </c>
      <c r="B148" s="4" t="s">
        <f>=HYPERLINK("https://www.rossileiloes.com.br/lote/detalhe/330877", " Mesa de dormente com dois bancos")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=HYPERLINK("https://www.rossileiloes.com.br/lote/detalhe/330885", "5007")</f>
      </c>
      <c r="B149" s="4" t="s">
        <f>=HYPERLINK("https://www.rossileiloes.com.br/lote/detalhe/330885", " 02 Balanças de sacaria com os pesos")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=HYPERLINK("https://www.rossileiloes.com.br/lote/detalhe/330882", "5008")</f>
      </c>
      <c r="B150" s="4" t="s">
        <f>=HYPERLINK("https://www.rossileiloes.com.br/lote/detalhe/330882", " 05 Moedores fixados em madeira de lei. Sendo 3 maiores e 2 menores")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=HYPERLINK("https://www.rossileiloes.com.br/lote/detalhe/330879", "5009")</f>
      </c>
      <c r="B151" s="4" t="s">
        <f>=HYPERLINK("https://www.rossileiloes.com.br/lote/detalhe/330879", " Balcão  em madeira de cruzeta, tampo móvel de azulejo cor azul marinho (A)")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=HYPERLINK("https://www.rossileiloes.com.br/lote/detalhe/330878", "5010")</f>
      </c>
      <c r="B152" s="4" t="s">
        <f>=HYPERLINK("https://www.rossileiloes.com.br/lote/detalhe/330878", " Balcão  em madeira de cruzeta, tampo móvel de azulejo cor azul marinho (B)")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=HYPERLINK("https://www.rossileiloes.com.br/lote/detalhe/330886", "5011")</f>
      </c>
      <c r="B153" s="4" t="s">
        <f>=HYPERLINK("https://www.rossileiloes.com.br/lote/detalhe/330886", " Balcão  em madeira de cruzeta, tampo móvel de azulejo cor azul marinho (C)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=HYPERLINK("https://www.rossileiloes.com.br/lote/detalhe/330880", "5012")</f>
      </c>
      <c r="B154" s="4" t="s">
        <f>=HYPERLINK("https://www.rossileiloes.com.br/lote/detalhe/330880", " Balcão  em madeira de cruzeta, tampo móvel de azulejo cor azul marinho (D)")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=HYPERLINK("https://www.rossileiloes.com.br/lote/detalhe/330872", "5013")</f>
      </c>
      <c r="B155" s="4" t="s">
        <f>=HYPERLINK("https://www.rossileiloes.com.br/lote/detalhe/330872", " Balcão  em madeira de cruzeta, tampo móvel de azulejo cor azul marinho (E)")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=HYPERLINK("https://www.rossileiloes.com.br/lote/detalhe/330881", "5014")</f>
      </c>
      <c r="B156" s="4" t="s">
        <f>=HYPERLINK("https://www.rossileiloes.com.br/lote/detalhe/330881", " Balcão  em madeira de cruzeta, tampo móvel de azulejo cor azul marinho (F)")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=HYPERLINK("https://www.rossileiloes.com.br/lote/detalhe/330884", "5015")</f>
      </c>
      <c r="B157" s="4" t="s">
        <f>=HYPERLINK("https://www.rossileiloes.com.br/lote/detalhe/330884", " Balança vermelha grande")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=HYPERLINK("https://www.rossileiloes.com.br/lote/detalhe/330888", "5016")</f>
      </c>
      <c r="B158" s="4" t="s">
        <f>=HYPERLINK("https://www.rossileiloes.com.br/lote/detalhe/330888", " Balança marrom tam.medio")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=HYPERLINK("https://www.rossileiloes.com.br/lote/detalhe/330883", "5017")</f>
      </c>
      <c r="B159" s="4" t="s">
        <f>=HYPERLINK("https://www.rossileiloes.com.br/lote/detalhe/330883", " Balança vermelha tam.medio")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=HYPERLINK("https://www.rossileiloes.com.br/lote/detalhe/330891", "5018")</f>
      </c>
      <c r="B160" s="4" t="s">
        <f>=HYPERLINK("https://www.rossileiloes.com.br/lote/detalhe/330891", " Torradores de café (2 unidades)")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=HYPERLINK("https://www.rossileiloes.com.br/lote/detalhe/330890", "5026")</f>
      </c>
      <c r="B161" s="4" t="s">
        <f>=HYPERLINK("https://www.rossileiloes.com.br/lote/detalhe/330890", " Pilão sem a mão")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=HYPERLINK("https://www.rossileiloes.com.br/lote/detalhe/330875", "5027")</f>
      </c>
      <c r="B162" s="4" t="s">
        <f>=HYPERLINK("https://www.rossileiloes.com.br/lote/detalhe/330875", " Armário em madeira. Usado")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=HYPERLINK("https://www.rossileiloes.com.br/lote/detalhe/330887", "5029")</f>
      </c>
      <c r="B163" s="4" t="s">
        <f>=HYPERLINK("https://www.rossileiloes.com.br/lote/detalhe/330887", " Arado")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=HYPERLINK("https://www.rossileiloes.com.br/lote/detalhe/330874", "5035")</f>
      </c>
      <c r="B164" s="4" t="s">
        <f>=HYPERLINK("https://www.rossileiloes.com.br/lote/detalhe/330874", "Chaise de Rafis indonésia. Usada (A)")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=HYPERLINK("https://www.rossileiloes.com.br/lote/detalhe/330893", "5036")</f>
      </c>
      <c r="B165" s="4" t="s">
        <f>=HYPERLINK("https://www.rossileiloes.com.br/lote/detalhe/330893", "Chaise de Rafis indonésia. Usada (B)")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=HYPERLINK("https://www.rossileiloes.com.br/lote/detalhe/330873", "5038")</f>
      </c>
      <c r="B166" s="4" t="s">
        <f>=HYPERLINK("https://www.rossileiloes.com.br/lote/detalhe/330873", " Lustre antigo em metal")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=HYPERLINK("https://www.rossileiloes.com.br/lote/detalhe/330892", "5039")</f>
      </c>
      <c r="B167" s="4" t="s">
        <f>=HYPERLINK("https://www.rossileiloes.com.br/lote/detalhe/330892", " Carteira escolar antiga")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=HYPERLINK("https://www.rossileiloes.com.br/lote/detalhe/330911", "5040")</f>
      </c>
      <c r="B168" s="4" t="s">
        <f>=HYPERLINK("https://www.rossileiloes.com.br/lote/detalhe/330911", " Máquina Vigorelli. Funcionando")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=HYPERLINK("https://www.rossileiloes.com.br/lote/detalhe/330913", "5041")</f>
      </c>
      <c r="B169" s="4" t="s">
        <f>=HYPERLINK("https://www.rossileiloes.com.br/lote/detalhe/330913", " 04 Formas de tijolo comum")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=HYPERLINK("https://www.rossileiloes.com.br/lote/detalhe/330908", "5042")</f>
      </c>
      <c r="B170" s="4" t="s">
        <f>=HYPERLINK("https://www.rossileiloes.com.br/lote/detalhe/330908",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=HYPERLINK("https://www.rossileiloes.com.br/lote/detalhe/330915", "5043")</f>
      </c>
      <c r="B171" s="4" t="s">
        <f>=HYPERLINK("https://www.rossileiloes.com.br/lote/detalhe/330915", " Máquina escrever antiga")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=HYPERLINK("https://www.rossileiloes.com.br/lote/detalhe/330916", "5044")</f>
      </c>
      <c r="B172" s="4" t="s">
        <f>=HYPERLINK("https://www.rossileiloes.com.br/lote/detalhe/330916", "Mesa de cabeceira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=HYPERLINK("https://www.rossileiloes.com.br/lote/detalhe/330909", "5046")</f>
      </c>
      <c r="B173" s="4" t="s">
        <f>=HYPERLINK("https://www.rossileiloes.com.br/lote/detalhe/330909", " Quatro esculturas")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=HYPERLINK("https://www.rossileiloes.com.br/lote/detalhe/330914", "5047")</f>
      </c>
      <c r="B174" s="4" t="s">
        <f>=HYPERLINK("https://www.rossileiloes.com.br/lote/detalhe/330914", " Rádio vitrola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=HYPERLINK("https://www.rossileiloes.com.br/lote/detalhe/330910", "5049")</f>
      </c>
      <c r="B175" s="4" t="s">
        <f>=HYPERLINK("https://www.rossileiloes.com.br/lote/detalhe/330910", " Mesa em imbuia com tampo de mármore. Medidas 75 x 90. Acompanha duas cadeiras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=HYPERLINK("https://www.rossileiloes.com.br/lote/detalhe/330912", "5050")</f>
      </c>
      <c r="B176" s="4" t="s">
        <f>=HYPERLINK("https://www.rossileiloes.com.br/lote/detalhe/330912", " Baú de madeira . Medidas 1,90 x 0,51 x 0,53")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=HYPERLINK("https://www.rossileiloes.com.br/lote/detalhe/330975", "8001")</f>
      </c>
      <c r="B177" s="4" t="s">
        <f>=HYPERLINK("https://www.rossileiloes.com.br/lote/detalhe/330975", " Máquinas de escrever, Fax's, Telefones, Cafeteira, Bebedouros, Dvd player, VHS, Microfone")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=HYPERLINK("https://www.rossileiloes.com.br/lote/detalhe/330976", "8005")</f>
      </c>
      <c r="B178" s="4" t="s">
        <f>=HYPERLINK("https://www.rossileiloes.com.br/lote/detalhe/330976", " 2 Sofás reclináveis (2 lugares)")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=HYPERLINK("https://www.rossileiloes.com.br/lote/detalhe/330978", "8006")</f>
      </c>
      <c r="B179" s="4" t="s">
        <f>=HYPERLINK("https://www.rossileiloes.com.br/lote/detalhe/330978", " 2 Malas de viagem grande")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=HYPERLINK("https://www.rossileiloes.com.br/lote/detalhe/330977", "8007")</f>
      </c>
      <c r="B180" s="4" t="s">
        <f>=HYPERLINK("https://www.rossileiloes.com.br/lote/detalhe/330977", " 3 Casacos")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=HYPERLINK("https://www.rossileiloes.com.br/lote/detalhe/330979", "8008")</f>
      </c>
      <c r="B181" s="4" t="s">
        <f>=HYPERLINK("https://www.rossileiloes.com.br/lote/detalhe/330979", " 4 Relógios de parede")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=HYPERLINK("https://www.rossileiloes.com.br/lote/detalhe/330980", "8012")</f>
      </c>
      <c r="B182" s="4" t="s">
        <f>=HYPERLINK("https://www.rossileiloes.com.br/lote/detalhe/330980", " Máquina de escrever Olivetti Tekne 6")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=HYPERLINK("https://www.rossileiloes.com.br/lote/detalhe/330981", "8014")</f>
      </c>
      <c r="B183" s="4" t="s">
        <f>=HYPERLINK("https://www.rossileiloes.com.br/lote/detalhe/330981", " 2 Relógios Comparadores Analogicos")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=HYPERLINK("https://www.rossileiloes.com.br/lote/detalhe/330982", "8016")</f>
      </c>
      <c r="B184" s="4" t="s">
        <f>=HYPERLINK("https://www.rossileiloes.com.br/lote/detalhe/330982", " TV Sony Trinitron 32'")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=HYPERLINK("https://www.rossileiloes.com.br/lote/detalhe/330983", "8017")</f>
      </c>
      <c r="B185" s="4" t="s">
        <f>=HYPERLINK("https://www.rossileiloes.com.br/lote/detalhe/330983", " 2 Vasos de Jardim Grandes")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=HYPERLINK("https://www.rossileiloes.com.br/lote/detalhe/330984", "8018")</f>
      </c>
      <c r="B186" s="4" t="s">
        <f>=HYPERLINK("https://www.rossileiloes.com.br/lote/detalhe/330984", " Cama com Colchões")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=HYPERLINK("https://www.rossileiloes.com.br/lote/detalhe/330986", "8019")</f>
      </c>
      <c r="B187" s="4" t="s">
        <f>=HYPERLINK("https://www.rossileiloes.com.br/lote/detalhe/330986", " Poltrona Puff")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=HYPERLINK("https://www.rossileiloes.com.br/lote/detalhe/330985", "8020")</f>
      </c>
      <c r="B188" s="4" t="s">
        <f>=HYPERLINK("https://www.rossileiloes.com.br/lote/detalhe/330985", " Arquivo com 3 Gavetas")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=HYPERLINK("https://www.rossileiloes.com.br/lote/detalhe/330987", "8022")</f>
      </c>
      <c r="B189" s="4" t="s">
        <f>=HYPERLINK("https://www.rossileiloes.com.br/lote/detalhe/330987", " Sofá (2 lugares)")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=HYPERLINK("https://www.rossileiloes.com.br/lote/detalhe/330988", "8023")</f>
      </c>
      <c r="B190" s="4" t="s">
        <f>=HYPERLINK("https://www.rossileiloes.com.br/lote/detalhe/330988", " Conjunto de Sofás e almofadas (2 e 3 lugares)")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=HYPERLINK("https://www.rossileiloes.com.br/lote/detalhe/330989", "8024")</f>
      </c>
      <c r="B191" s="4" t="s">
        <f>=HYPERLINK("https://www.rossileiloes.com.br/lote/detalhe/330989", " Conjunto de Cadeiras")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=HYPERLINK("https://www.rossileiloes.com.br/lote/detalhe/330990", "8025")</f>
      </c>
      <c r="B192" s="4" t="s">
        <f>=HYPERLINK("https://www.rossileiloes.com.br/lote/detalhe/330990", " Lavadora Continental Evolution 10kg")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=HYPERLINK("https://www.rossileiloes.com.br/lote/detalhe/330991", "8026")</f>
      </c>
      <c r="B193" s="4" t="s">
        <f>=HYPERLINK("https://www.rossileiloes.com.br/lote/detalhe/330991", " 2 "Gazebos" Retráteis")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=HYPERLINK("https://www.rossileiloes.com.br/lote/detalhe/330992", "8027")</f>
      </c>
      <c r="B194" s="4" t="s">
        <f>=HYPERLINK("https://www.rossileiloes.com.br/lote/detalhe/330992", " Lavadora Brastemp Alive 11kg")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=HYPERLINK("https://www.rossileiloes.com.br/lote/detalhe/330993", "8028")</f>
      </c>
      <c r="B195" s="4" t="s">
        <f>=HYPERLINK("https://www.rossileiloes.com.br/lote/detalhe/330993", " Lavadora Brastemp Gran Luxo 4kg")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=HYPERLINK("https://www.rossileiloes.com.br/lote/detalhe/330994", "8031")</f>
      </c>
      <c r="B196" s="4" t="s">
        <f>=HYPERLINK("https://www.rossileiloes.com.br/lote/detalhe/330994", " Móveis diversos")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=HYPERLINK("https://www.rossileiloes.com.br/lote/detalhe/330995", "8034")</f>
      </c>
      <c r="B197" s="4" t="s">
        <f>=HYPERLINK("https://www.rossileiloes.com.br/lote/detalhe/330995", " Buchas e Pinos de plástico diversos")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=HYPERLINK("https://www.rossileiloes.com.br/lote/detalhe/330996", "8036")</f>
      </c>
      <c r="B198" s="4" t="s">
        <f>=HYPERLINK("https://www.rossileiloes.com.br/lote/detalhe/330996", " 2 Arquivos (3 e 4 Gavetas)")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=HYPERLINK("https://www.rossileiloes.com.br/lote/detalhe/330997", "8037")</f>
      </c>
      <c r="B199" s="4" t="s">
        <f>=HYPERLINK("https://www.rossileiloes.com.br/lote/detalhe/330997", " Conjunto de Expositores de Persianas")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=HYPERLINK("https://www.rossileiloes.com.br/lote/detalhe/330998", "8039")</f>
      </c>
      <c r="B200" s="4" t="s">
        <f>=HYPERLINK("https://www.rossileiloes.com.br/lote/detalhe/330998", " Luminarias diversas")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=HYPERLINK("https://www.rossileiloes.com.br/lote/detalhe/331000", "8041")</f>
      </c>
      <c r="B201" s="4" t="s">
        <f>=HYPERLINK("https://www.rossileiloes.com.br/lote/detalhe/331000", " Carrinho de bebê Graco")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=HYPERLINK("https://www.rossileiloes.com.br/lote/detalhe/330999", "8043")</f>
      </c>
      <c r="B202" s="4" t="s">
        <f>=HYPERLINK("https://www.rossileiloes.com.br/lote/detalhe/330999", " Livros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=HYPERLINK("https://www.rossileiloes.com.br/lote/detalhe/331001", "8044")</f>
      </c>
      <c r="B203" s="4" t="s">
        <f>=HYPERLINK("https://www.rossileiloes.com.br/lote/detalhe/331001", " 2 Mesas escritório")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=HYPERLINK("https://www.rossileiloes.com.br/lote/detalhe/331002", "8045")</f>
      </c>
      <c r="B204" s="4" t="s">
        <f>=HYPERLINK("https://www.rossileiloes.com.br/lote/detalhe/331002", " Balança de Precisão Industrial Marte")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=HYPERLINK("https://www.rossileiloes.com.br/lote/detalhe/331003", "8047")</f>
      </c>
      <c r="B205" s="4" t="s">
        <f>=HYPERLINK("https://www.rossileiloes.com.br/lote/detalhe/331003", " Ar condicionado")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=HYPERLINK("https://www.rossileiloes.com.br/lote/detalhe/331032", "9501")</f>
      </c>
      <c r="B206" s="4" t="s">
        <f>=HYPERLINK("https://www.rossileiloes.com.br/lote/detalhe/331032", " 21 unidades de RECEPTOR DUOSAT PRODIGY   AMPERIMETRO, CXA DE SOM")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=HYPERLINK("https://www.rossileiloes.com.br/lote/detalhe/331034", "9502")</f>
      </c>
      <c r="B207" s="4" t="s">
        <f>=HYPERLINK("https://www.rossileiloes.com.br/lote/detalhe/331034", " 34  unidades de GABINETES PC, LAMPADAS T18;CALHAS 40W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=HYPERLINK("https://www.rossileiloes.com.br/lote/detalhe/331035", "9503")</f>
      </c>
      <c r="B208" s="4" t="s">
        <f>=HYPERLINK("https://www.rossileiloes.com.br/lote/detalhe/331035", " 53 unidades de LUSTRES, PINGENTES, GLOBOS,ARANDELAS, LUMINÁRIAS,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=HYPERLINK("https://www.rossileiloes.com.br/lote/detalhe/331038", "9504")</f>
      </c>
      <c r="B209" s="4" t="s">
        <f>=HYPERLINK("https://www.rossileiloes.com.br/lote/detalhe/331038", " MOTOR PARCIAL 1600 AR VW FECHADO -SEG.")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=HYPERLINK("https://www.rossileiloes.com.br/lote/detalhe/331036", "9505")</f>
      </c>
      <c r="B210" s="4" t="s">
        <f>=HYPERLINK("https://www.rossileiloes.com.br/lote/detalhe/331036", " MOTOR 1600 AR VW (P/APROV. PEÇAS INTERNAS)  VEP")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=HYPERLINK("https://www.rossileiloes.com.br/lote/detalhe/331033", "9506")</f>
      </c>
      <c r="B211" s="4" t="s">
        <f>=HYPERLINK("https://www.rossileiloes.com.br/lote/detalhe/331033", " MOTOR 1600 AR ALCOOL VW P/KOMBI PARC.  PINDC.")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=HYPERLINK("https://www.rossileiloes.com.br/lote/detalhe/331037", "9507")</f>
      </c>
      <c r="B212" s="4" t="s">
        <f>=HYPERLINK("https://www.rossileiloes.com.br/lote/detalhe/331037", " 36 unidades de MOTHER BOARD; LEITOR DVD, CARTÃO, DISQUETTE 3.1/2,TECLADO,MOUSE")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=HYPERLINK("https://www.rossileiloes.com.br/lote/detalhe/331040", "9508")</f>
      </c>
      <c r="B213" s="4" t="s">
        <f>=HYPERLINK("https://www.rossileiloes.com.br/lote/detalhe/331040", " 24 unidades de RECEP. PHILIPS, TOCA CD C/AM FM , RADIO REL. PANASONIC, TOCA CD SONY")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=HYPERLINK("https://www.rossileiloes.com.br/lote/detalhe/331056", "9509")</f>
      </c>
      <c r="B214" s="4" t="s">
        <f>=HYPERLINK("https://www.rossileiloes.com.br/lote/detalhe/331056", " BICICLETA CECI FEMININA COR -ORIGINAL  P/COLECION.")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=HYPERLINK("https://www.rossileiloes.com.br/lote/detalhe/331055", "9510")</f>
      </c>
      <c r="B215" s="4" t="s">
        <f>=HYPERLINK("https://www.rossileiloes.com.br/lote/detalhe/331055", " BIKE SKYLINE EXPLORES CAMBIO 18 MARCHAS AR0 29  S/USO")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=HYPERLINK("https://www.rossileiloes.com.br/lote/detalhe/331048", "9511")</f>
      </c>
      <c r="B216" s="4" t="s">
        <f>=HYPERLINK("https://www.rossileiloes.com.br/lote/detalhe/331048", " 57 unidades de LATA VENT. RADIADOR OLEO,CARBUR, PRISION,TUBAGEM, PIVOT, VW KOMBI")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=HYPERLINK("https://www.rossileiloes.com.br/lote/detalhe/331039", "9512")</f>
      </c>
      <c r="B217" s="4" t="s">
        <f>=HYPERLINK("https://www.rossileiloes.com.br/lote/detalhe/331039", " AP. SOM GRADIENTE DOUBLE DECK, 3 DISQ . AM/FM")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=HYPERLINK("https://www.rossileiloes.com.br/lote/detalhe/331070", "9513")</f>
      </c>
      <c r="B218" s="4" t="s">
        <f>=HYPERLINK("https://www.rossileiloes.com.br/lote/detalhe/331070", " BLOCO MOTOR 1500 VW 1500 PRIS. GROSSO. P/RETIF. C/NUMER (rezon)")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=HYPERLINK("https://www.rossileiloes.com.br/lote/detalhe/331060", "9514")</f>
      </c>
      <c r="B219" s="4" t="s">
        <f>=HYPERLINK("https://www.rossileiloes.com.br/lote/detalhe/331060", " 24 unidades de FONTES P/IMPRESSORA/TORNEIRAS/CABOS SERIAL")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=HYPERLINK("https://www.rossileiloes.com.br/lote/detalhe/331061", "9515")</f>
      </c>
      <c r="B220" s="4" t="s">
        <f>=HYPERLINK("https://www.rossileiloes.com.br/lote/detalhe/331061", " BIKE NORMAII IMP. ARO 24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=HYPERLINK("https://www.rossileiloes.com.br/lote/detalhe/331063", "9517")</f>
      </c>
      <c r="B221" s="4" t="s">
        <f>=HYPERLINK("https://www.rossileiloes.com.br/lote/detalhe/331063", " 04 unidades de BARRA ESTABILIZADORA COMPL ,STO ANTONIO D-20; EIXO TRAS. BELINA")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=HYPERLINK("https://www.rossileiloes.com.br/lote/detalhe/331045", "9518")</f>
      </c>
      <c r="B222" s="4" t="s">
        <f>=HYPERLINK("https://www.rossileiloes.com.br/lote/detalhe/331045", " 36 unidades de TV BOX, MASTER SYSTEM ii,DVD KARAOKE,MAQ.VHS ORIG.FOTO DIGITAL")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=HYPERLINK("https://www.rossileiloes.com.br/lote/detalhe/331067", "9519")</f>
      </c>
      <c r="B223" s="4" t="s">
        <f>=HYPERLINK("https://www.rossileiloes.com.br/lote/detalhe/331067", " 29 unidades de GPS AUTOM. GARMIN; FONE BLUESKY, MOUSES, CELULARES, DATA TRANSFER")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=HYPERLINK("https://www.rossileiloes.com.br/lote/detalhe/331047", "9520")</f>
      </c>
      <c r="B224" s="4" t="s">
        <f>=HYPERLINK("https://www.rossileiloes.com.br/lote/detalhe/331047", " Aprox. 154 unidades de DISCOS VINIL;FITAS VHS;DISQUETE 3.1/2E 8.1/4; FITAS CASSETTE; CD´s")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=HYPERLINK("https://www.rossileiloes.com.br/lote/detalhe/331049", "9521")</f>
      </c>
      <c r="B225" s="4" t="s">
        <f>=HYPERLINK("https://www.rossileiloes.com.br/lote/detalhe/331049", " 16 unidades de FILTROS,ANEIS,CB.EMBREAG,CORREIA,ALTERNADOR. JG. BRONZINA")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=HYPERLINK("https://www.rossileiloes.com.br/lote/detalhe/331073", "9522")</f>
      </c>
      <c r="B226" s="4" t="s">
        <f>=HYPERLINK("https://www.rossileiloes.com.br/lote/detalhe/331073", " 32 unidades de HD 80GB SAMSUNG; HD EXCELSIOR 160GB; HD 80 GB MAXTOR, LEITOR  CARTÃO;")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=HYPERLINK("https://www.rossileiloes.com.br/lote/detalhe/331044", "9523")</f>
      </c>
      <c r="B227" s="4" t="s">
        <f>=HYPERLINK("https://www.rossileiloes.com.br/lote/detalhe/331044", " 33 unidades de REGUL.VOLTAGEM;MINUT ;SUP. CELULAR;TAMP.MASSAG.;MED.TEMP;PÇ AUT.. 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=HYPERLINK("https://www.rossileiloes.com.br/lote/detalhe/331071", "9524")</f>
      </c>
      <c r="B228" s="4" t="s">
        <f>=HYPERLINK("https://www.rossileiloes.com.br/lote/detalhe/331071", " 15 unidades de FILTROS DE OLEO, BORR. SUSP.DIANT/AMORTEC,JG.BRONZINA;SAPATA; CORR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=HYPERLINK("https://www.rossileiloes.com.br/lote/detalhe/331064", "9525")</f>
      </c>
      <c r="B229" s="4" t="s">
        <f>=HYPERLINK("https://www.rossileiloes.com.br/lote/detalhe/331064", " 20 unidades de CARREG.CELULARES DE  DIVS APARELHOS MARCAS DE 3v A 12V - ORIG.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=HYPERLINK("https://www.rossileiloes.com.br/lote/detalhe/331079", "9526")</f>
      </c>
      <c r="B230" s="4" t="s">
        <f>=HYPERLINK("https://www.rossileiloes.com.br/lote/detalhe/331079", " 21 unidades de ADAPT. P CABOS RJ 112 - CABOS RJ 11 - SOQ. MULTIPL.RJ 11 E RJ 45")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75,00</t>
        </is>
      </c>
      <c r="F230" s="4" t="inlineStr">
        <is>
          <t>10.00</t>
        </is>
      </c>
    </row>
    <row collapsed="false" customFormat="false" customHeight="false" hidden="false" ht="12.1" outlineLevel="0" r="231">
      <c r="A231" s="5" t="s">
        <f>=HYPERLINK("https://www.rossileiloes.com.br/lote/detalhe/331065", "9527")</f>
      </c>
      <c r="B231" s="4" t="s">
        <f>=HYPERLINK("https://www.rossileiloes.com.br/lote/detalhe/331065", " Aprox. 50  unidades de CARREG CEL ; ANT TETO AUT .;CABOS SUPER VGA; ;PDIF,USB P MAQ.FOTOG")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=HYPERLINK("https://www.rossileiloes.com.br/lote/detalhe/331074", "9528")</f>
      </c>
      <c r="B232" s="4" t="s">
        <f>=HYPERLINK("https://www.rossileiloes.com.br/lote/detalhe/331074", " AP. SOM 3X1 GRADIENTE C/ TOCA DISCO AM/FM /AUX. DOUBLE DECK")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=HYPERLINK("https://www.rossileiloes.com.br/lote/detalhe/331062", "9529")</f>
      </c>
      <c r="B233" s="4" t="s">
        <f>=HYPERLINK("https://www.rossileiloes.com.br/lote/detalhe/331062", " CABO ALUMINIO 16MM C/ALMA AÇO APROX. 250MT- 52 kg  ($8,63 o kg)")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=HYPERLINK("https://www.rossileiloes.com.br/lote/detalhe/331057", "9530")</f>
      </c>
      <c r="B234" s="4" t="s">
        <f>=HYPERLINK("https://www.rossileiloes.com.br/lote/detalhe/331057", " AP.SOM DOUBLE DECK AM/FM  RECEIVER TOSHIBA")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=HYPERLINK("https://www.rossileiloes.com.br/lote/detalhe/331051", "9531")</f>
      </c>
      <c r="B235" s="4" t="s">
        <f>=HYPERLINK("https://www.rossileiloes.com.br/lote/detalhe/331051", " Aprox. 50  unidades de CARTUCHOS DIVERSOS HP (ORIGIN, E SIMILARES)  TONner R DIVS  -  50 PC")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=HYPERLINK("https://www.rossileiloes.com.br/lote/detalhe/331052", "9532")</f>
      </c>
      <c r="B236" s="4" t="s">
        <f>=HYPERLINK("https://www.rossileiloes.com.br/lote/detalhe/331052", " 33 unidades de CABOS RJ 11, CABOS PDIF,ADAPTADORES,SUPORTER TOMADA")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=HYPERLINK("https://www.rossileiloes.com.br/lote/detalhe/331068", "9533")</f>
      </c>
      <c r="B237" s="4" t="s">
        <f>=HYPERLINK("https://www.rossileiloes.com.br/lote/detalhe/331068", " 18 unidades de SUPORTE TV/PAREDE, RECPTOR TV DIGITAL;ROTEADEORES,FONTE P/PC")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=HYPERLINK("https://www.rossileiloes.com.br/lote/detalhe/331054", "9534")</f>
      </c>
      <c r="B238" s="4" t="s">
        <f>=HYPERLINK("https://www.rossileiloes.com.br/lote/detalhe/331054", " PIVOT SUSPENSÃO DIANTEIRA KOMBI")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=HYPERLINK("https://www.rossileiloes.com.br/lote/detalhe/331076", "9535")</f>
      </c>
      <c r="B239" s="4" t="s">
        <f>=HYPERLINK("https://www.rossileiloes.com.br/lote/detalhe/331076", " 02 unidades de MASCARA SOLDA AUTOM. NEBULIZADOR MULTILASER (no estado)")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=HYPERLINK("https://www.rossileiloes.com.br/lote/detalhe/331041", "9536")</f>
      </c>
      <c r="B240" s="4" t="s">
        <f>=HYPERLINK("https://www.rossileiloes.com.br/lote/detalhe/331041", " BAGAGEIRO PARA GOL QUADRADO")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=HYPERLINK("https://www.rossileiloes.com.br/lote/detalhe/331072", "9537")</f>
      </c>
      <c r="B241" s="4" t="s">
        <f>=HYPERLINK("https://www.rossileiloes.com.br/lote/detalhe/331072", " CABEÇOTE ALUMINIO P KOMBI DIESEL 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=HYPERLINK("https://www.rossileiloes.com.br/lote/detalhe/331078", "9538")</f>
      </c>
      <c r="B242" s="4" t="s">
        <f>=HYPERLINK("https://www.rossileiloes.com.br/lote/detalhe/331078", " 12 unidades de FERRAMENTAS,TGAMPASX SUPORTE, CARTUCHO TONNER")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50,00</t>
        </is>
      </c>
      <c r="F242" s="4" t="inlineStr">
        <is>
          <t>10.00</t>
        </is>
      </c>
    </row>
    <row collapsed="false" customFormat="false" customHeight="false" hidden="false" ht="12.1" outlineLevel="0" r="243">
      <c r="A243" s="5" t="s">
        <f>=HYPERLINK("https://www.rossileiloes.com.br/lote/detalhe/331058", "9539")</f>
      </c>
      <c r="B243" s="4" t="s">
        <f>=HYPERLINK("https://www.rossileiloes.com.br/lote/detalhe/331058", " FORRO PVC CINZA  - 14M2")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=HYPERLINK("https://www.rossileiloes.com.br/lote/detalhe/331043", "9540")</f>
      </c>
      <c r="B244" s="4" t="s">
        <f>=HYPERLINK("https://www.rossileiloes.com.br/lote/detalhe/331043", " 03 CELULARES: XIAOMI, REDMI NOTE 1, IPHONE 7")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=HYPERLINK("https://www.rossileiloes.com.br/lote/detalhe/331059", "9541")</f>
      </c>
      <c r="B245" s="4" t="s">
        <f>=HYPERLINK("https://www.rossileiloes.com.br/lote/detalhe/331059", " 42 unidades de FITAS VHS GRAVADAS (no estado) CONFORME FOTO,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=HYPERLINK("https://www.rossileiloes.com.br/lote/detalhe/331069", "9542")</f>
      </c>
      <c r="B246" s="4" t="s">
        <f>=HYPERLINK("https://www.rossileiloes.com.br/lote/detalhe/331069", " 35 unidades de FITAS VHS GRAVADAS (no estado) CONFORME FOTO,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=HYPERLINK("https://www.rossileiloes.com.br/lote/detalhe/331053", "9543")</f>
      </c>
      <c r="B247" s="4" t="s">
        <f>=HYPERLINK("https://www.rossileiloes.com.br/lote/detalhe/331053", " 48 unidades de FITAS VHS GRAVADAS (no estado) CONFORME FOTO,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=HYPERLINK("https://www.rossileiloes.com.br/lote/detalhe/331075", "9544")</f>
      </c>
      <c r="B248" s="4" t="s">
        <f>=HYPERLINK("https://www.rossileiloes.com.br/lote/detalhe/331075", " 47 unidades de FITAS VHS GRAVADAS (no estado) CONFORME FOTO,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=HYPERLINK("https://www.rossileiloes.com.br/lote/detalhe/331042", "9545")</f>
      </c>
      <c r="B249" s="4" t="s">
        <f>=HYPERLINK("https://www.rossileiloes.com.br/lote/detalhe/331042", " 37 unidades de FITAS VHS GRAVADAS (no estado) COM. FOTO, GENERO=TERROR")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=HYPERLINK("https://www.rossileiloes.com.br/lote/detalhe/331077", "9546")</f>
      </c>
      <c r="B250" s="4" t="s">
        <f>=HYPERLINK("https://www.rossileiloes.com.br/lote/detalhe/331077", " 58 unidades de FITAS VHS GRAVADAS (no estado) CONFORME FOTO, GENERO = ADULTO")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=HYPERLINK("https://www.rossileiloes.com.br/lote/detalhe/331050", "9547")</f>
      </c>
      <c r="B251" s="4" t="s">
        <f>=HYPERLINK("https://www.rossileiloes.com.br/lote/detalhe/331050", " 30 unidades de FITAS VHS GRAVADAS (no estado) CONFORME FOTO, C/ESTOJO ORIGINAL")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=HYPERLINK("https://www.rossileiloes.com.br/lote/detalhe/331066", "9548")</f>
      </c>
      <c r="B252" s="4" t="s">
        <f>=HYPERLINK("https://www.rossileiloes.com.br/lote/detalhe/331066", " 38 unidades de FITAS VHS GRAVADAS (no estado) CONFORME FOTO, RARIDADES/COLEÇÕES")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=HYPERLINK("https://www.rossileiloes.com.br/lote/detalhe/331046", "9549")</f>
      </c>
      <c r="B253" s="4" t="s">
        <f>=HYPERLINK("https://www.rossileiloes.com.br/lote/detalhe/331046", " 20 unidades de FITAS VHS GRAVADAS (no estado) CONFORME FOTO,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=HYPERLINK("https://www.rossileiloes.com.br/lote/detalhe/331080", "9550")</f>
      </c>
      <c r="B254" s="4" t="s">
        <f>=HYPERLINK("https://www.rossileiloes.com.br/lote/detalhe/331080", " 18 unidades de FITAS VHS (no estado) CONFORME FOTO, T-145 VIDEOLAR VIRGEM")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=HYPERLINK("https://www.rossileiloes.com.br/lote/detalhe/331088", "9551")</f>
      </c>
      <c r="B255" s="4" t="s">
        <f>=HYPERLINK("https://www.rossileiloes.com.br/lote/detalhe/331088", "Metais Sanitários, ferramentas, peças contr.(34 peças)")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=HYPERLINK("https://www.rossileiloes.com.br/lote/detalhe/331089", "9552")</f>
      </c>
      <c r="B256" s="4" t="s">
        <f>=HYPERLINK("https://www.rossileiloes.com.br/lote/detalhe/331089", "Bagageiro Gol, Calotas, TV (12 peças)")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=HYPERLINK("https://www.rossileiloes.com.br/lote/detalhe/331090", "9553")</f>
      </c>
      <c r="B257" s="4" t="s">
        <f>=HYPERLINK("https://www.rossileiloes.com.br/lote/detalhe/331090", "Forro PVC 1,7-x0,20 (12m2); Caixas Força Canal Bifasica (03 peças)")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2026-06-26T16:37:36.00Z</dcterms:created>
  <dc:creator>Tellks Tecnologia</dc:creator>
  <cp:revision>0</cp:revision>
</cp:coreProperties>
</file>