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=HYPERLINK("https://www.rossileiloes.com.br/lote/detalhe/313491", "001")</f>
      </c>
      <c r="B11" s="4" t="s">
        <f>=HYPERLINK("https://www.rossileiloes.com.br/lote/detalhe/313491", "APROX. 1.000 KG - ASFERIX FF PLUS ( PARA FORTIFICAR FARINHA DE TRIGO ) 40 SACOS DE 25 KG CADA ( 8 SACOS RASGADOS ) SEM GARANTIAS/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=HYPERLINK("https://www.rossileiloes.com.br/lote/detalhe/313418", "002")</f>
      </c>
      <c r="B12" s="4" t="s">
        <f>=HYPERLINK("https://www.rossileiloes.com.br/lote/detalhe/313418",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=HYPERLINK("https://www.rossileiloes.com.br/lote/detalhe/313463", "003")</f>
      </c>
      <c r="B13" s="4" t="s">
        <f>=HYPERLINK("https://www.rossileiloes.com.br/lote/detalhe/313463", " PORTA CORTA FOGO 0,90 X 2,10 MTS. - MARCA ZEUS DO BRASIL ( SEM USO PODENDO CONTER LEVES DETALHES ESTETICOS (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=HYPERLINK("https://www.rossileiloes.com.br/lote/detalhe/313426", "004")</f>
      </c>
      <c r="B14" s="4" t="s">
        <f>=HYPERLINK("https://www.rossileiloes.com.br/lote/detalhe/313426",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=HYPERLINK("https://www.rossileiloes.com.br/lote/detalhe/313419", "005")</f>
      </c>
      <c r="B15" s="4" t="s">
        <f>=HYPERLINK("https://www.rossileiloes.com.br/lote/detalhe/313419",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=HYPERLINK("https://www.rossileiloes.com.br/lote/detalhe/313415", "006")</f>
      </c>
      <c r="B16" s="4" t="s">
        <f>=HYPERLINK("https://www.rossileiloes.com.br/lote/detalhe/313415",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=HYPERLINK("https://www.rossileiloes.com.br/lote/detalhe/313462", "007")</f>
      </c>
      <c r="B17" s="4" t="s">
        <f>=HYPERLINK("https://www.rossileiloes.com.br/lote/detalhe/313462", " PORTA CORTA FOGO 0,90 X 2,10 MTS. - MARCA ZEUS DO BRASIL ( SEM USO PODENDO CONTER LEVES DETALHES ESTETICOS ( SEM GARANTIA)")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=HYPERLINK("https://www.rossileiloes.com.br/lote/detalhe/313466", "008")</f>
      </c>
      <c r="B18" s="4" t="s">
        <f>=HYPERLINK("https://www.rossileiloes.com.br/lote/detalhe/313466", " PORTA CORTA FOGO 0,90 X 2,10 MTS. - MARCA ZEUS DO BRASIL ( SEM USO PODENDO CONTER LEVES DETALHES ESTETICOS ( SEM GARANTIA)")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=HYPERLINK("https://www.rossileiloes.com.br/lote/detalhe/313456", "009")</f>
      </c>
      <c r="B19" s="4" t="s">
        <f>=HYPERLINK("https://www.rossileiloes.com.br/lote/detalhe/313456", " PORTA CORTA FOGO 0,90 X 2,10 MTS. - MARCA ZEUS DO BRASIL ( SEM USO PODENDO CONTER LEVES DETALHES ESTETICOS ( SEM GARANTIA)")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490,00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=HYPERLINK("https://www.rossileiloes.com.br/lote/detalhe/313459", "011")</f>
      </c>
      <c r="B20" s="4" t="s">
        <f>=HYPERLINK("https://www.rossileiloes.com.br/lote/detalhe/313459", " PORTA CORTA FOGO 0,90 X 2,10 MTS. - MARCA ZEUS DO BRASIL ( SEM USO PODENDO CONTER LEVES DETALHES ESTETICOS ( SEM GARANTIA)")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490,00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=HYPERLINK("https://www.rossileiloes.com.br/lote/detalhe/313464", "013")</f>
      </c>
      <c r="B21" s="4" t="s">
        <f>=HYPERLINK("https://www.rossileiloes.com.br/lote/detalhe/313464", " PORTA CORTA FOGO 0,90 X 2,10 MTS. - MARCA ZEUS DO BRASIL ( SEM USO PODENDO CONTER LEVES DETALHES ESTETICOS ( SEM GARANTIA)")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490,00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=HYPERLINK("https://www.rossileiloes.com.br/lote/detalhe/313465", "014")</f>
      </c>
      <c r="B22" s="4" t="s">
        <f>=HYPERLINK("https://www.rossileiloes.com.br/lote/detalhe/313465", " PORTA CORTA FOGO 0,90 X 2,10 MTS. - MARCA ZEUS DO BRASIL ( SEM USO PODENDO CONTER LEVES DETALHES ESTETICOS ( SEM GARANTIA)")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=HYPERLINK("https://www.rossileiloes.com.br/lote/detalhe/313461", "015")</f>
      </c>
      <c r="B23" s="4" t="s">
        <f>=HYPERLINK("https://www.rossileiloes.com.br/lote/detalhe/313461", " PORTA CORTA FOGO 0,90 X 2,10 MTS. - MARCA ZEUS DO BRASIL ( SEM USO PODENDO CONTER LEVES DETALHES ESTETICOS ( SEM GARANTIA)")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=HYPERLINK("https://www.rossileiloes.com.br/lote/detalhe/313429", "016")</f>
      </c>
      <c r="B24" s="4" t="s">
        <f>=HYPERLINK("https://www.rossileiloes.com.br/lote/detalhe/313429", " 04 CADEIRAS DE ESCRITÓRIO E 4 BANQUETAS - SEM GARANTIAS")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=HYPERLINK("https://www.rossileiloes.com.br/lote/detalhe/313422", "017")</f>
      </c>
      <c r="B25" s="4" t="s">
        <f>=HYPERLINK("https://www.rossileiloes.com.br/lote/detalhe/313422", " 04 UN. PANELAS DE PRESSÃO 6 LITROS - SEM USO (DETALHES ESTETICOS)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=HYPERLINK("https://www.rossileiloes.com.br/lote/detalhe/313428", "018")</f>
      </c>
      <c r="B26" s="4" t="s">
        <f>=HYPERLINK("https://www.rossileiloes.com.br/lote/detalhe/313428",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=HYPERLINK("https://www.rossileiloes.com.br/lote/detalhe/313416", "019")</f>
      </c>
      <c r="B27" s="4" t="s">
        <f>=HYPERLINK("https://www.rossileiloes.com.br/lote/detalhe/313416", " 04 UN. PANELAS DE PRESSÃO 6 LITROS - SEM USO (DETALHES ESTETICOS) SEM GARANTIAS")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=HYPERLINK("https://www.rossileiloes.com.br/lote/detalhe/313458", "020")</f>
      </c>
      <c r="B28" s="4" t="s">
        <f>=HYPERLINK("https://www.rossileiloes.com.br/lote/detalhe/313458", " PORTA CORTA FOGO 0,90 X 2,10 MTS. - MARCA ZEUS DO BRASIL ( SEM USO PODENDO CONTER LEVES DETALHES ESTETICOS ( SEM GARANTIA)")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490,00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=HYPERLINK("https://www.rossileiloes.com.br/lote/detalhe/313457", "021")</f>
      </c>
      <c r="B29" s="4" t="s">
        <f>=HYPERLINK("https://www.rossileiloes.com.br/lote/detalhe/313457", " LAVA E SECA MIDEA 10,5 KG ( NÃO TESTADO / SEM GARANTIA/ NO ESTADO)LT18")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=HYPERLINK("https://www.rossileiloes.com.br/lote/detalhe/313446", "023")</f>
      </c>
      <c r="B30" s="4" t="s">
        <f>=HYPERLINK("https://www.rossileiloes.com.br/lote/detalhe/313446", " 05 AIR FRYER MIDEA - SEM USO , SEM GARANTIA")</f>
      </c>
      <c r="C30" s="4" t="inlineStr">
        <is>
          <t>Vendido</t>
        </is>
      </c>
      <c r="D30" s="4" t="inlineStr">
        <is>
          <t>1</t>
        </is>
      </c>
      <c r="E30" s="5" t="inlineStr">
        <is>
          <t>650,00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=HYPERLINK("https://www.rossileiloes.com.br/lote/detalhe/313421", "024")</f>
      </c>
      <c r="B31" s="4" t="s">
        <f>=HYPERLINK("https://www.rossileiloes.com.br/lote/detalhe/313421", " LOTE COM VENTILADORES DE TETO / FALTANDO PEÇAS / SEM GARANTIAS")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=HYPERLINK("https://www.rossileiloes.com.br/lote/detalhe/313427", "026")</f>
      </c>
      <c r="B32" s="4" t="s">
        <f>=HYPERLINK("https://www.rossileiloes.com.br/lote/detalhe/313427", " 05 AIR FRYER MIDEA - SEM USO ,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=HYPERLINK("https://www.rossileiloes.com.br/lote/detalhe/313414", "028")</f>
      </c>
      <c r="B33" s="4" t="s">
        <f>=HYPERLINK("https://www.rossileiloes.com.br/lote/detalhe/313414", " APROX. 60 UN. CÂMEARAS DE AR MARCA FAMESTIL / LACRADAS/SEM USO")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=HYPERLINK("https://www.rossileiloes.com.br/lote/detalhe/313477", "029")</f>
      </c>
      <c r="B34" s="4" t="s">
        <f>=HYPERLINK("https://www.rossileiloes.com.br/lote/detalhe/313477", " LOTE CONTENDO; 02 TAPETES, 01 VENTILADOR E 01 PULVERIZADOR( PODENSDO SER SUCATAOU FALTAR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=HYPERLINK("https://www.rossileiloes.com.br/lote/detalhe/313417", "030")</f>
      </c>
      <c r="B35" s="4" t="s">
        <f>=HYPERLINK("https://www.rossileiloes.com.br/lote/detalhe/313417", " ADEGA DE VINHOS EM BOM ESTADO - 2,50 M ALTURA X 1,00 M LARGURA")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=HYPERLINK("https://www.rossileiloes.com.br/lote/detalhe/313420", "031")</f>
      </c>
      <c r="B36" s="4" t="s">
        <f>=HYPERLINK("https://www.rossileiloes.com.br/lote/detalhe/313420", " ADEGA DE VINHOS EM BOM ESTADO - 2,50 M ALTURA X 1,00 M LARGURA")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=HYPERLINK("https://www.rossileiloes.com.br/lote/detalhe/313474", "032")</f>
      </c>
      <c r="B37" s="4" t="s">
        <f>=HYPERLINK("https://www.rossileiloes.com.br/lote/detalhe/313474", " 02 UN. AIR FRYER ( NOVAS SEM USO SEM GARANTIA)")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=HYPERLINK("https://www.rossileiloes.com.br/lote/detalhe/313424", "033")</f>
      </c>
      <c r="B38" s="4" t="s">
        <f>=HYPERLINK("https://www.rossileiloes.com.br/lote/detalhe/313424", " LOTE DIVERSOS ( VENTILADORES E CIXAS DE SOM) - SEM GARANTIA")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560,00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=HYPERLINK("https://www.rossileiloes.com.br/lote/detalhe/313411", "034")</f>
      </c>
      <c r="B39" s="4" t="s">
        <f>=HYPERLINK("https://www.rossileiloes.com.br/lote/detalhe/313411", " APROX. 52 UN. - FERRAMENTAS MANUAIS E OUTROS/SEM USO /SEM GARANTIAS")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=HYPERLINK("https://www.rossileiloes.com.br/lote/detalhe/313475", "035")</f>
      </c>
      <c r="B40" s="4" t="s">
        <f>=HYPERLINK("https://www.rossileiloes.com.br/lote/detalhe/313475", " 14 UN. LATAS DE COLORANTE ESPECIAL CONCENTRADO ( VENCIMENTO 2027)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=HYPERLINK("https://www.rossileiloes.com.br/lote/detalhe/313445", "036")</f>
      </c>
      <c r="B41" s="4" t="s">
        <f>=HYPERLINK("https://www.rossileiloes.com.br/lote/detalhe/313445", " 05 UN. -FILM DE PVC STRESH ( 1.400 METROS CADA ROLO)")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620,00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=HYPERLINK("https://www.rossileiloes.com.br/lote/detalhe/313412", "037")</f>
      </c>
      <c r="B42" s="4" t="s">
        <f>=HYPERLINK("https://www.rossileiloes.com.br/lote/detalhe/313412", " 05 UN. -FILM DE PVC STRESH ( 1.400 METROS CADA ROLO)")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620,00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=HYPERLINK("https://www.rossileiloes.com.br/lote/detalhe/313476", "038")</f>
      </c>
      <c r="B43" s="4" t="s">
        <f>=HYPERLINK("https://www.rossileiloes.com.br/lote/detalhe/313476", " LAVA E SECA MIDEA 11 KG - SEM GARANTIA NO ESTADO ( lt 20)")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=HYPERLINK("https://www.rossileiloes.com.br/lote/detalhe/313413", "039")</f>
      </c>
      <c r="B44" s="4" t="s">
        <f>=HYPERLINK("https://www.rossileiloes.com.br/lote/detalhe/313413", " 05 UN. -FILM DE PVC STRESH ( 1.400 METROS CADA ROLO)")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620,00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=HYPERLINK("https://www.rossileiloes.com.br/lote/detalhe/313425", "040")</f>
      </c>
      <c r="B45" s="4" t="s">
        <f>=HYPERLINK("https://www.rossileiloes.com.br/lote/detalhe/313425", " LAVA E SECA 10 KG MIDEA - NÃO TESTADO/SEM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=HYPERLINK("https://www.rossileiloes.com.br/lote/detalhe/313430", "041")</f>
      </c>
      <c r="B46" s="4" t="s">
        <f>=HYPERLINK("https://www.rossileiloes.com.br/lote/detalhe/313430", " LOTE COM DIVERSAS EMBALAGENS , BOBINAS E OUTROS")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=HYPERLINK("https://www.rossileiloes.com.br/lote/detalhe/313460", "042")</f>
      </c>
      <c r="B47" s="4" t="s">
        <f>=HYPERLINK("https://www.rossileiloes.com.br/lote/detalhe/313460", " PORTA CORTA FOGO 0,90 X 2,10 MTS. - MARCA ZEUS DO BRASIL ( SEM USO PODENDO CONTER LEVES DETALHES ESTETICOS ( SEM GARANTIA)")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420,00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=HYPERLINK("https://www.rossileiloes.com.br/lote/detalhe/313432", "043")</f>
      </c>
      <c r="B48" s="4" t="s">
        <f>=HYPERLINK("https://www.rossileiloes.com.br/lote/detalhe/313432", " LOTE COM BOBINAS PARA IMPRESSORA")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=HYPERLINK("https://www.rossileiloes.com.br/lote/detalhe/313431", "044")</f>
      </c>
      <c r="B49" s="4" t="s">
        <f>=HYPERLINK("https://www.rossileiloes.com.br/lote/detalhe/313431", " LOTE DE CÂMERAS DIVERSAS - SEM GARANTIA - NO ESTADO")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=HYPERLINK("https://www.rossileiloes.com.br/lote/detalhe/313473", "045")</f>
      </c>
      <c r="B50" s="4" t="s">
        <f>=HYPERLINK("https://www.rossileiloes.com.br/lote/detalhe/313473", " LAVA E SECA MIDEA 11 KG - SEM GARANTIA NO ESTADO ( lt 21)")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=HYPERLINK("https://www.rossileiloes.com.br/lote/detalhe/313471", "046")</f>
      </c>
      <c r="B51" s="4" t="s">
        <f>=HYPERLINK("https://www.rossileiloes.com.br/lote/detalhe/313471", " 04 UN. PANELAS DE PRESSÃO 6 LITROS - SEM USO (DETALHES ESTETICOS) SEM GARANTIAS")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=HYPERLINK("https://www.rossileiloes.com.br/lote/detalhe/313470", "047")</f>
      </c>
      <c r="B52" s="4" t="s">
        <f>=HYPERLINK("https://www.rossileiloes.com.br/lote/detalhe/313470", " 04 UN. PANELAS DE PRESSÃO 6 LITROS - SEM USO (DETALHES ESTETICOS) SEM GARANTIAS")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=HYPERLINK("https://www.rossileiloes.com.br/lote/detalhe/313467", "048")</f>
      </c>
      <c r="B53" s="4" t="s">
        <f>=HYPERLINK("https://www.rossileiloes.com.br/lote/detalhe/313467", "SUCATA DE NOTEBOOK/PANELA DE PRESSÃO, ITENS DE ILUMINIÇÃO, POLTRONA E OUTROS ITENS- SEM GARANTIA")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=HYPERLINK("https://www.rossileiloes.com.br/lote/detalhe/313472", "049")</f>
      </c>
      <c r="B54" s="4" t="s">
        <f>=HYPERLINK("https://www.rossileiloes.com.br/lote/detalhe/313472", " 04 UN. PANELAS DE PRESSÃO 6 LITROS - SEM USO (DETALHES ESTETICOS) SEM GARANTIAS")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=HYPERLINK("https://www.rossileiloes.com.br/lote/detalhe/313468", "050")</f>
      </c>
      <c r="B55" s="4" t="s">
        <f>=HYPERLINK("https://www.rossileiloes.com.br/lote/detalhe/313468", "REFRIGERADOR MIDEA 411 LTS.  LIGA  MAS NÃO GELA - SEM GARANTIAS")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=HYPERLINK("https://www.rossileiloes.com.br/lote/detalhe/313408", "051")</f>
      </c>
      <c r="B56" s="4" t="s">
        <f>=HYPERLINK("https://www.rossileiloes.com.br/lote/detalhe/313408",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=HYPERLINK("https://www.rossileiloes.com.br/lote/detalhe/313407", "052")</f>
      </c>
      <c r="B57" s="4" t="s">
        <f>=HYPERLINK("https://www.rossileiloes.com.br/lote/detalhe/313407",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=HYPERLINK("https://www.rossileiloes.com.br/lote/detalhe/313469", "053")</f>
      </c>
      <c r="B58" s="4" t="s">
        <f>=HYPERLINK("https://www.rossileiloes.com.br/lote/detalhe/313469", "(SUCATA) 02 FOGÕES , 01 COOKTOP ( VIDRO QUEBRADO) - SEM GARANTIA")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620,00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=HYPERLINK("https://www.rossileiloes.com.br/lote/detalhe/313409", "054")</f>
      </c>
      <c r="B59" s="4" t="s">
        <f>=HYPERLINK("https://www.rossileiloes.com.br/lote/detalhe/313409", " APROX. 120 PEÇAS PARA DOMO")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=HYPERLINK("https://www.rossileiloes.com.br/lote/detalhe/313478", "055")</f>
      </c>
      <c r="B60" s="4" t="s">
        <f>=HYPERLINK("https://www.rossileiloes.com.br/lote/detalhe/313478", "CADEIRA DE RODAS SEM USO RECLINÁVEL ALUMINIO DOBRÁVEL MOD. D700 BELAMED - TAMANHO 44 ( COM AVARIA/AMASSADA)")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=HYPERLINK("https://www.rossileiloes.com.br/lote/detalhe/313479", "056")</f>
      </c>
      <c r="B61" s="4" t="s">
        <f>=HYPERLINK("https://www.rossileiloes.com.br/lote/detalhe/313479", "APROX. 30 ITENS DE PEÇAS PARA CAMINHÃO E CARROS ( NO ESTADO SEM GARANTIA)")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=HYPERLINK("https://www.rossileiloes.com.br/lote/detalhe/313484", "057")</f>
      </c>
      <c r="B62" s="4" t="s">
        <f>=HYPERLINK("https://www.rossileiloes.com.br/lote/detalhe/313484", " 01 GIRAFA ( SEM USO/ COM AVARIAS )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30.00</t>
        </is>
      </c>
    </row>
    <row collapsed="false" customFormat="false" customHeight="false" hidden="false" ht="12.1" outlineLevel="0" r="63">
      <c r="A63" s="5" t="s">
        <f>=HYPERLINK("https://www.rossileiloes.com.br/lote/detalhe/313486", "058")</f>
      </c>
      <c r="B63" s="4" t="s">
        <f>=HYPERLINK("https://www.rossileiloes.com.br/lote/detalhe/313486", " (SUCATA) 02 UN.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=HYPERLINK("https://www.rossileiloes.com.br/lote/detalhe/313488", "059")</f>
      </c>
      <c r="B64" s="4" t="s">
        <f>=HYPERLINK("https://www.rossileiloes.com.br/lote/detalhe/313488", " 01 UN. FRIGOBAR MIDEA 67 LITROS ( NO ESTADO/SEM GARANTIAS)")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=HYPERLINK("https://www.rossileiloes.com.br/lote/detalhe/313481", "060")</f>
      </c>
      <c r="B65" s="4" t="s">
        <f>=HYPERLINK("https://www.rossileiloes.com.br/lote/detalhe/313481", "ROÇADEIRA A GASOLINA TECNA ( AVARIADA SEM GARANTIAS)")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=HYPERLINK("https://www.rossileiloes.com.br/lote/detalhe/313487", "061")</f>
      </c>
      <c r="B66" s="4" t="s">
        <f>=HYPERLINK("https://www.rossileiloes.com.br/lote/detalhe/313487", " 01 UN . EVAPORADORA LG 9.000 BTUS ( SEM USO/ NA CAIXA/SEM GARANTIAS)")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=HYPERLINK("https://www.rossileiloes.com.br/lote/detalhe/313483", "062")</f>
      </c>
      <c r="B67" s="4" t="s">
        <f>=HYPERLINK("https://www.rossileiloes.com.br/lote/detalhe/313483", " 01 UN. FRENTE DE CAMINHÃO VOLVO")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520,00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=HYPERLINK("https://www.rossileiloes.com.br/lote/detalhe/313436", "063")</f>
      </c>
      <c r="B68" s="4" t="s">
        <f>=HYPERLINK("https://www.rossileiloes.com.br/lote/detalhe/313436", " LAVADORA MIDEA 13 KG E 03 AIR FRYER ( SEM TESTE- PODENDO SER SUCATA, FUNCIONAR OU FALTANDO PEÇAS) NO ESTADO (LT17)")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=HYPERLINK("https://www.rossileiloes.com.br/lote/detalhe/313437", "064")</f>
      </c>
      <c r="B69" s="4" t="s">
        <f>=HYPERLINK("https://www.rossileiloes.com.br/lote/detalhe/313437", " LAVADORA MIDEA 13 KG E 01 AIR FRYER ( SEM TESTE- PODENDO SER SUCATA, FUNCIONAR OU FALTANDO PEÇAS) NO ESTADO (LT18)")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=HYPERLINK("https://www.rossileiloes.com.br/lote/detalhe/313485", "065")</f>
      </c>
      <c r="B70" s="4" t="s">
        <f>=HYPERLINK("https://www.rossileiloes.com.br/lote/detalhe/313485", " APROX. 62 UN. LOTE DE PEÇAS PARA MOTO ( PEÇAS NOVAS SEM USO /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=HYPERLINK("https://www.rossileiloes.com.br/lote/detalhe/313438", "066")</f>
      </c>
      <c r="B71" s="4" t="s">
        <f>=HYPERLINK("https://www.rossileiloes.com.br/lote/detalhe/313438", " LAVADORA MIDEA 13 KG ( SEM TESTE- PODENDO SER SUCATA, FUNCIONAR OU FALTANDO PEÇAS) NO ESTADO (LT20)")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=HYPERLINK("https://www.rossileiloes.com.br/lote/detalhe/313490", "067")</f>
      </c>
      <c r="B72" s="4" t="s">
        <f>=HYPERLINK("https://www.rossileiloes.com.br/lote/detalhe/313490", "(SUCATA) - CHURRASQUEIRA GIRATÓRIA PARA COSTELÃO MARCA ZORZINCO COM MOTOR BI VOLT")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820,00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=HYPERLINK("https://www.rossileiloes.com.br/lote/detalhe/313439", "068")</f>
      </c>
      <c r="B73" s="4" t="s">
        <f>=HYPERLINK("https://www.rossileiloes.com.br/lote/detalhe/313439", " LAVADORA MIDEA 13 KG ( SEM TESTE- PODENDO SER SUCATA, FUNCIONAR OU FALTANDO PEÇAS) NO ESTADO (LT22)")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=HYPERLINK("https://www.rossileiloes.com.br/lote/detalhe/313440", "069")</f>
      </c>
      <c r="B74" s="4" t="s">
        <f>=HYPERLINK("https://www.rossileiloes.com.br/lote/detalhe/313440", " SECADORA MIDEA 10,2KG ( SEM TESTE- PODENDO SER SUCATA, FUNCIONAR OU FALTANDO PEÇAS) NO ESTADO (LT01)")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=HYPERLINK("https://www.rossileiloes.com.br/lote/detalhe/313410", "075")</f>
      </c>
      <c r="B75" s="4" t="s">
        <f>=HYPERLINK("https://www.rossileiloes.com.br/lote/detalhe/313410", "LOTE DE PEÇAS PARA CADEIRAS DE ESCRITÓRIO")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=HYPERLINK("https://www.rossileiloes.com.br/lote/detalhe/313441", "088")</f>
      </c>
      <c r="B76" s="4" t="s">
        <f>=HYPERLINK("https://www.rossileiloes.com.br/lote/detalhe/313441", "LAVADORA  MIDEA ( SEM TESTE- PODENDO SER SUCATA, FUNCIONAR OU FALTANDO PEÇAS) NO ESTADO )(LT13)")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=HYPERLINK("https://www.rossileiloes.com.br/lote/detalhe/313442", "094")</f>
      </c>
      <c r="B77" s="4" t="s">
        <f>=HYPERLINK("https://www.rossileiloes.com.br/lote/detalhe/313442", " REFRIGERADOR MIDEA 294 LITROS - SEM TESTE/ NO ESTADO )SEM GARANTIA")</f>
      </c>
      <c r="C77" s="4" t="inlineStr">
        <is>
          <t>Vendido</t>
        </is>
      </c>
      <c r="D77" s="4" t="inlineStr">
        <is>
          <t>1</t>
        </is>
      </c>
      <c r="E77" s="5" t="inlineStr">
        <is>
          <t>700,00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=HYPERLINK("https://www.rossileiloes.com.br/lote/detalhe/313443", "095")</f>
      </c>
      <c r="B78" s="4" t="s">
        <f>=HYPERLINK("https://www.rossileiloes.com.br/lote/detalhe/313443", " REFRIGERADOR MIDEA 294 LITROS - SEM TESTE/ NO ESTADO )SEM GARANTIA")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=HYPERLINK("https://www.rossileiloes.com.br/lote/detalhe/313444", "099")</f>
      </c>
      <c r="B79" s="4" t="s">
        <f>=HYPERLINK("https://www.rossileiloes.com.br/lote/detalhe/313444", " REFRIGERADOR MIDEA 347 LITROS - FUNCIONA / NÃO GELA / NO ESTADO )SEM GARANTIA")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=HYPERLINK("https://www.rossileiloes.com.br/lote/detalhe/313435", "1007")</f>
      </c>
      <c r="B80" s="4" t="s">
        <f>=HYPERLINK("https://www.rossileiloes.com.br/lote/detalhe/313435", " Caixa 12 unidades - Vinho Peninsula Single Vineyard Syrah  2021")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=HYPERLINK("https://www.rossileiloes.com.br/lote/detalhe/313434", "1008")</f>
      </c>
      <c r="B81" s="4" t="s">
        <f>=HYPERLINK("https://www.rossileiloes.com.br/lote/detalhe/313434", " Caixa 12 unidades - Vinho Peninsula Single Vineyard Syrah 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=HYPERLINK("https://www.rossileiloes.com.br/lote/detalhe/313433", "1009")</f>
      </c>
      <c r="B82" s="4" t="s">
        <f>=HYPERLINK("https://www.rossileiloes.com.br/lote/detalhe/313433", " Caixa 12 unidades - Vinho Peninsula Single Vineyard Syrah 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=HYPERLINK("https://www.rossileiloes.com.br/lote/detalhe/313449", "1083")</f>
      </c>
      <c r="B83" s="4" t="s">
        <f>=HYPERLINK("https://www.rossileiloes.com.br/lote/detalhe/313449", " Caixa 12 unidades - Vinho Peninsula Single Vineyard Syrah 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=HYPERLINK("https://www.rossileiloes.com.br/lote/detalhe/313423", "1084")</f>
      </c>
      <c r="B84" s="4" t="s">
        <f>=HYPERLINK("https://www.rossileiloes.com.br/lote/detalhe/313423", " Caixa 12 unidades - Vinho Peninsula Single Vineyard Syrah 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=HYPERLINK("https://www.rossileiloes.com.br/lote/detalhe/313452", "1085")</f>
      </c>
      <c r="B85" s="4" t="s">
        <f>=HYPERLINK("https://www.rossileiloes.com.br/lote/detalhe/313452", " Caixa 12 unidades - Vinho Peninsula Single Vineyard Syrah 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=HYPERLINK("https://www.rossileiloes.com.br/lote/detalhe/313448", "1086")</f>
      </c>
      <c r="B86" s="4" t="s">
        <f>=HYPERLINK("https://www.rossileiloes.com.br/lote/detalhe/313448", " Caixa 12 unidades - Vinho Peninsula Single Vineyard Syrah 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=HYPERLINK("https://www.rossileiloes.com.br/lote/detalhe/313455", "1087")</f>
      </c>
      <c r="B87" s="4" t="s">
        <f>=HYPERLINK("https://www.rossileiloes.com.br/lote/detalhe/313455", " Caixa 12 unidades - Vinho Peninsula Single Vineyard Syrah  2021")</f>
      </c>
      <c r="C87" s="4" t="inlineStr">
        <is>
          <t>Vendido</t>
        </is>
      </c>
      <c r="D87" s="4" t="inlineStr">
        <is>
          <t>1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=HYPERLINK("https://www.rossileiloes.com.br/lote/detalhe/313454", "1088")</f>
      </c>
      <c r="B88" s="4" t="s">
        <f>=HYPERLINK("https://www.rossileiloes.com.br/lote/detalhe/313454", " Caixa 12 unidades - Vinho Peninsula Single Vineyard Syrah  2021")</f>
      </c>
      <c r="C88" s="4" t="inlineStr">
        <is>
          <t>Vendido</t>
        </is>
      </c>
      <c r="D88" s="4" t="inlineStr">
        <is>
          <t>1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=HYPERLINK("https://www.rossileiloes.com.br/lote/detalhe/313453", "1089")</f>
      </c>
      <c r="B89" s="4" t="s">
        <f>=HYPERLINK("https://www.rossileiloes.com.br/lote/detalhe/313453",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=HYPERLINK("https://www.rossileiloes.com.br/lote/detalhe/313451", "1090")</f>
      </c>
      <c r="B90" s="4" t="s">
        <f>=HYPERLINK("https://www.rossileiloes.com.br/lote/detalhe/313451", " Caixa 12 unidades - Vinho Peninsula Single Vineyard Syrah  2021")</f>
      </c>
      <c r="C90" s="4" t="inlineStr">
        <is>
          <t>Vendido</t>
        </is>
      </c>
      <c r="D90" s="4" t="inlineStr">
        <is>
          <t>1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=HYPERLINK("https://www.rossileiloes.com.br/lote/detalhe/313447", "1091")</f>
      </c>
      <c r="B91" s="4" t="s">
        <f>=HYPERLINK("https://www.rossileiloes.com.br/lote/detalhe/313447", " Caixa 12 unidades - Vinho Peninsula Single Vineyard Syrah  2021")</f>
      </c>
      <c r="C91" s="4" t="inlineStr">
        <is>
          <t>Vendido</t>
        </is>
      </c>
      <c r="D91" s="4" t="inlineStr">
        <is>
          <t>1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=HYPERLINK("https://www.rossileiloes.com.br/lote/detalhe/313450", "1092")</f>
      </c>
      <c r="B92" s="4" t="s">
        <f>=HYPERLINK("https://www.rossileiloes.com.br/lote/detalhe/313450", " Caixa 12 unidades - Vinho Peninsula Single Vineyard Syrah  2021")</f>
      </c>
      <c r="C92" s="4" t="inlineStr">
        <is>
          <t>Vendido</t>
        </is>
      </c>
      <c r="D92" s="4" t="inlineStr">
        <is>
          <t>1</t>
        </is>
      </c>
      <c r="E92" s="5" t="inlineStr">
        <is>
          <t>240,00</t>
        </is>
      </c>
      <c r="F92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2026-06-26T22:30:20.00Z</dcterms:created>
  <dc:creator>Tellks Tecnologia</dc:creator>
  <cp:revision>0</cp:revision>
</cp:coreProperties>
</file>