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=HYPERLINK("https://www.rossileiloes.com.br/lote/detalhe/312962", "001")</f>
      </c>
      <c r="B11" s="4" t="s">
        <f>=HYPERLINK("https://www.rossileiloes.com.br/lote/detalhe/312962", " MOTOR DE TRAÇÃO CAT 345 / 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=HYPERLINK("https://www.rossileiloes.com.br/lote/detalhe/312826", "002")</f>
      </c>
      <c r="B12" s="4" t="s">
        <f>=HYPERLINK("https://www.rossileiloes.com.br/lote/detalhe/312826",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=HYPERLINK("https://www.rossileiloes.com.br/lote/detalhe/312813", "003")</f>
      </c>
      <c r="B13" s="4" t="s">
        <f>=HYPERLINK("https://www.rossileiloes.com.br/lote/detalhe/312813",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=HYPERLINK("https://www.rossileiloes.com.br/lote/detalhe/312954", "008")</f>
      </c>
      <c r="B14" s="4" t="s">
        <f>=HYPERLINK("https://www.rossileiloes.com.br/lote/detalhe/312954", " MOTOR DE TRAÇÃO CAT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=HYPERLINK("https://www.rossileiloes.com.br/lote/detalhe/312776", "009")</f>
      </c>
      <c r="B15" s="4" t="s">
        <f>=HYPERLINK("https://www.rossileiloes.com.br/lote/detalhe/312776", " MOTOR DE TRAÇÃO KOMATSU PC600")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=HYPERLINK("https://www.rossileiloes.com.br/lote/detalhe/312786", "013")</f>
      </c>
      <c r="B16" s="4" t="s">
        <f>=HYPERLINK("https://www.rossileiloes.com.br/lote/detalhe/312786", " MOTOR DE TRAÇÃO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=HYPERLINK("https://www.rossileiloes.com.br/lote/detalhe/312939", "014")</f>
      </c>
      <c r="B17" s="4" t="s">
        <f>=HYPERLINK("https://www.rossileiloes.com.br/lote/detalhe/312939", " MOTOR DE TRAÇÃO CAT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=HYPERLINK("https://www.rossileiloes.com.br/lote/detalhe/312946", "015")</f>
      </c>
      <c r="B18" s="4" t="s">
        <f>=HYPERLINK("https://www.rossileiloes.com.br/lote/detalhe/312946", " MOTOR DE TRAÇÃO CAT 345C")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=HYPERLINK("https://www.rossileiloes.com.br/lote/detalhe/312797", "018")</f>
      </c>
      <c r="B19" s="4" t="s">
        <f>=HYPERLINK("https://www.rossileiloes.com.br/lote/detalhe/312797", " MOTOR DE TRAÇÃO LIEBHEER")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=HYPERLINK("https://www.rossileiloes.com.br/lote/detalhe/312838", "020")</f>
      </c>
      <c r="B20" s="4" t="s">
        <f>=HYPERLINK("https://www.rossileiloes.com.br/lote/detalhe/312838", " CABINE LIUGONG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=HYPERLINK("https://www.rossileiloes.com.br/lote/detalhe/312839", "021")</f>
      </c>
      <c r="B21" s="4" t="s">
        <f>=HYPERLINK("https://www.rossileiloes.com.br/lote/detalhe/312839", " CABINE LIEBHEER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=HYPERLINK("https://www.rossileiloes.com.br/lote/detalhe/312967", "022")</f>
      </c>
      <c r="B22" s="4" t="s">
        <f>=HYPERLINK("https://www.rossileiloes.com.br/lote/detalhe/312967", " CABINE DOOSAN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=HYPERLINK("https://www.rossileiloes.com.br/lote/detalhe/312840", "023")</f>
      </c>
      <c r="B23" s="4" t="s">
        <f>=HYPERLINK("https://www.rossileiloes.com.br/lote/detalhe/312840", " CABINE DOOSAN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=HYPERLINK("https://www.rossileiloes.com.br/lote/detalhe/312841", "024")</f>
      </c>
      <c r="B24" s="4" t="s">
        <f>=HYPERLINK("https://www.rossileiloes.com.br/lote/detalhe/312841", " CABINE CAT (VAZIA)")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=HYPERLINK("https://www.rossileiloes.com.br/lote/detalhe/312968", "025")</f>
      </c>
      <c r="B25" s="4" t="s">
        <f>=HYPERLINK("https://www.rossileiloes.com.br/lote/detalhe/312968", " CABINE CAT 966H (VAZIA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=HYPERLINK("https://www.rossileiloes.com.br/lote/detalhe/312969", "026")</f>
      </c>
      <c r="B26" s="4" t="s">
        <f>=HYPERLINK("https://www.rossileiloes.com.br/lote/detalhe/312969", " CABINE CAT 950H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=HYPERLINK("https://www.rossileiloes.com.br/lote/detalhe/312970", "027")</f>
      </c>
      <c r="B27" s="4" t="s">
        <f>=HYPERLINK("https://www.rossileiloes.com.br/lote/detalhe/312970", " CABINE CAT 950H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=HYPERLINK("https://www.rossileiloes.com.br/lote/detalhe/312842", "028")</f>
      </c>
      <c r="B28" s="4" t="s">
        <f>=HYPERLINK("https://www.rossileiloes.com.br/lote/detalhe/312842", " CABINE LIEBHEER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=HYPERLINK("https://www.rossileiloes.com.br/lote/detalhe/312843", "029")</f>
      </c>
      <c r="B29" s="4" t="s">
        <f>=HYPERLINK("https://www.rossileiloes.com.br/lote/detalhe/312843", " CABINE LIEBHEER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=HYPERLINK("https://www.rossileiloes.com.br/lote/detalhe/312844", "030")</f>
      </c>
      <c r="B30" s="4" t="s">
        <f>=HYPERLINK("https://www.rossileiloes.com.br/lote/detalhe/312844", " CABINE LIEBHEER (VAZIA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=HYPERLINK("https://www.rossileiloes.com.br/lote/detalhe/312971", "031")</f>
      </c>
      <c r="B31" s="4" t="s">
        <f>=HYPERLINK("https://www.rossileiloes.com.br/lote/detalhe/312971", " CABINE LIEBHEER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=HYPERLINK("https://www.rossileiloes.com.br/lote/detalhe/312972", "032")</f>
      </c>
      <c r="B32" s="4" t="s">
        <f>=HYPERLINK("https://www.rossileiloes.com.br/lote/detalhe/312972", " CABINE CAT 950H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=HYPERLINK("https://www.rossileiloes.com.br/lote/detalhe/312845", "033")</f>
      </c>
      <c r="B33" s="4" t="s">
        <f>=HYPERLINK("https://www.rossileiloes.com.br/lote/detalhe/312845", " CABINE CAT ( 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=HYPERLINK("https://www.rossileiloes.com.br/lote/detalhe/312846", "034")</f>
      </c>
      <c r="B34" s="4" t="s">
        <f>=HYPERLINK("https://www.rossileiloes.com.br/lote/detalhe/312846", " CABINE CAT 140M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=HYPERLINK("https://www.rossileiloes.com.br/lote/detalhe/312973", "035")</f>
      </c>
      <c r="B35" s="4" t="s">
        <f>=HYPERLINK("https://www.rossileiloes.com.br/lote/detalhe/312973", " CABINE JCB 330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=HYPERLINK("https://www.rossileiloes.com.br/lote/detalhe/312974", "036")</f>
      </c>
      <c r="B36" s="4" t="s">
        <f>=HYPERLINK("https://www.rossileiloes.com.br/lote/detalhe/312974", " CABINE DOOSAN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=HYPERLINK("https://www.rossileiloes.com.br/lote/detalhe/312975", "037")</f>
      </c>
      <c r="B37" s="4" t="s">
        <f>=HYPERLINK("https://www.rossileiloes.com.br/lote/detalhe/312975", " CABINE CAT 950H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=HYPERLINK("https://www.rossileiloes.com.br/lote/detalhe/312976", "038")</f>
      </c>
      <c r="B38" s="4" t="s">
        <f>=HYPERLINK("https://www.rossileiloes.com.br/lote/detalhe/312976", " CABINE CAT 938H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=HYPERLINK("https://www.rossileiloes.com.br/lote/detalhe/312977", "039")</f>
      </c>
      <c r="B39" s="4" t="s">
        <f>=HYPERLINK("https://www.rossileiloes.com.br/lote/detalhe/312977", " CABINE CAT 321 DL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=HYPERLINK("https://www.rossileiloes.com.br/lote/detalhe/312847", "040")</f>
      </c>
      <c r="B40" s="4" t="s">
        <f>=HYPERLINK("https://www.rossileiloes.com.br/lote/detalhe/312847", " CABINE CAT 960F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=HYPERLINK("https://www.rossileiloes.com.br/lote/detalhe/312978", "041")</f>
      </c>
      <c r="B41" s="4" t="s">
        <f>=HYPERLINK("https://www.rossileiloes.com.br/lote/detalhe/312978", " CABINE CAT 962G ( 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=HYPERLINK("https://www.rossileiloes.com.br/lote/detalhe/312848", "042")</f>
      </c>
      <c r="B42" s="4" t="s">
        <f>=HYPERLINK("https://www.rossileiloes.com.br/lote/detalhe/312848",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=HYPERLINK("https://www.rossileiloes.com.br/lote/detalhe/312850", "043")</f>
      </c>
      <c r="B43" s="4" t="s">
        <f>=HYPERLINK("https://www.rossileiloes.com.br/lote/detalhe/312850", " CABINE CAT 950F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=HYPERLINK("https://www.rossileiloes.com.br/lote/detalhe/312849", "044")</f>
      </c>
      <c r="B44" s="4" t="s">
        <f>=HYPERLINK("https://www.rossileiloes.com.br/lote/detalhe/312849", " CABINE KOMATSU W.A380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=HYPERLINK("https://www.rossileiloes.com.br/lote/detalhe/312851", "046")</f>
      </c>
      <c r="B45" s="4" t="s">
        <f>=HYPERLINK("https://www.rossileiloes.com.br/lote/detalhe/312851", " CABINE CAT W130 (VAZIA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=HYPERLINK("https://www.rossileiloes.com.br/lote/detalhe/312852", "047")</f>
      </c>
      <c r="B46" s="4" t="s">
        <f>=HYPERLINK("https://www.rossileiloes.com.br/lote/detalhe/312852", " CABINE DOOSAN ( 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=HYPERLINK("https://www.rossileiloes.com.br/lote/detalhe/312979", "048")</f>
      </c>
      <c r="B47" s="4" t="s">
        <f>=HYPERLINK("https://www.rossileiloes.com.br/lote/detalhe/312979", " CABINE CAT 966 R (VAZIA)")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=HYPERLINK("https://www.rossileiloes.com.br/lote/detalhe/312980", "049")</f>
      </c>
      <c r="B48" s="4" t="s">
        <f>=HYPERLINK("https://www.rossileiloes.com.br/lote/detalhe/312980", " CABINE CAT 135H ( 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=HYPERLINK("https://www.rossileiloes.com.br/lote/detalhe/312853", "050")</f>
      </c>
      <c r="B49" s="4" t="s">
        <f>=HYPERLINK("https://www.rossileiloes.com.br/lote/detalhe/312853", " CABINE LIEBHER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=HYPERLINK("https://www.rossileiloes.com.br/lote/detalhe/312854", "051")</f>
      </c>
      <c r="B50" s="4" t="s">
        <f>=HYPERLINK("https://www.rossileiloes.com.br/lote/detalhe/312854", " CABINE LIEBEER (VAZIA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=HYPERLINK("https://www.rossileiloes.com.br/lote/detalhe/312774", "052")</f>
      </c>
      <c r="B51" s="4" t="s">
        <f>=HYPERLINK("https://www.rossileiloes.com.br/lote/detalhe/312774", " MOTOR DE GIRO KOMATSU PC400")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=HYPERLINK("https://www.rossileiloes.com.br/lote/detalhe/312937", "053")</f>
      </c>
      <c r="B52" s="4" t="s">
        <f>=HYPERLINK("https://www.rossileiloes.com.br/lote/detalhe/312937", " MOTOR DE GIRO CAT 345C")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=HYPERLINK("https://www.rossileiloes.com.br/lote/detalhe/312789", "054")</f>
      </c>
      <c r="B53" s="4" t="s">
        <f>=HYPERLINK("https://www.rossileiloes.com.br/lote/detalhe/312789",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=HYPERLINK("https://www.rossileiloes.com.br/lote/detalhe/312773", "055")</f>
      </c>
      <c r="B54" s="4" t="s">
        <f>=HYPERLINK("https://www.rossileiloes.com.br/lote/detalhe/312773",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=HYPERLINK("https://www.rossileiloes.com.br/lote/detalhe/312938", "056")</f>
      </c>
      <c r="B55" s="4" t="s">
        <f>=HYPERLINK("https://www.rossileiloes.com.br/lote/detalhe/312938", " MOTOR DE GIRO JCB 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=HYPERLINK("https://www.rossileiloes.com.br/lote/detalhe/312809", "057")</f>
      </c>
      <c r="B56" s="4" t="s">
        <f>=HYPERLINK("https://www.rossileiloes.com.br/lote/detalhe/312809", " MOTOR DE GIRO KOMATSU PC600")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=HYPERLINK("https://www.rossileiloes.com.br/lote/detalhe/312953", "058")</f>
      </c>
      <c r="B57" s="4" t="s">
        <f>=HYPERLINK("https://www.rossileiloes.com.br/lote/detalhe/312953", " MOTOR DE GIRO CAT 320 DL")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=HYPERLINK("https://www.rossileiloes.com.br/lote/detalhe/312951", "059")</f>
      </c>
      <c r="B58" s="4" t="s">
        <f>=HYPERLINK("https://www.rossileiloes.com.br/lote/detalhe/312951", " MOTOR DE GIRO KOMATSU PC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=HYPERLINK("https://www.rossileiloes.com.br/lote/detalhe/312806", "060")</f>
      </c>
      <c r="B59" s="4" t="s">
        <f>=HYPERLINK("https://www.rossileiloes.com.br/lote/detalhe/312806", " MOTOR DE GIRO CAT")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=HYPERLINK("https://www.rossileiloes.com.br/lote/detalhe/312768", "061")</f>
      </c>
      <c r="B60" s="4" t="s">
        <f>=HYPERLINK("https://www.rossileiloes.com.br/lote/detalhe/312768", " TRANSMISSÃO CAT D8N")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=HYPERLINK("https://www.rossileiloes.com.br/lote/detalhe/312788", "063")</f>
      </c>
      <c r="B61" s="4" t="s">
        <f>=HYPERLINK("https://www.rossileiloes.com.br/lote/detalhe/312788", " TRANSMISSÃO CAT D4E")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=HYPERLINK("https://www.rossileiloes.com.br/lote/detalhe/312790", "064")</f>
      </c>
      <c r="B62" s="4" t="s">
        <f>=HYPERLINK("https://www.rossileiloes.com.br/lote/detalhe/312790", " TRANSMISSÃO CAT 621B")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=HYPERLINK("https://www.rossileiloes.com.br/lote/detalhe/312808", "065")</f>
      </c>
      <c r="B63" s="4" t="s">
        <f>=HYPERLINK("https://www.rossileiloes.com.br/lote/detalhe/312808", " TRANSMISSÃO CAT D7E")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=HYPERLINK("https://www.rossileiloes.com.br/lote/detalhe/312785", "066")</f>
      </c>
      <c r="B64" s="4" t="s">
        <f>=HYPERLINK("https://www.rossileiloes.com.br/lote/detalhe/312785", " TRANSMISSÃO CAT D8H")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=HYPERLINK("https://www.rossileiloes.com.br/lote/detalhe/312767", "069")</f>
      </c>
      <c r="B65" s="4" t="s">
        <f>=HYPERLINK("https://www.rossileiloes.com.br/lote/detalhe/312767", " TRANSMISSÃO CAT 950G")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=HYPERLINK("https://www.rossileiloes.com.br/lote/detalhe/312934", "070")</f>
      </c>
      <c r="B66" s="4" t="s">
        <f>=HYPERLINK("https://www.rossileiloes.com.br/lote/detalhe/312934", " TRANSMISSÃO CAT D8K")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=HYPERLINK("https://www.rossileiloes.com.br/lote/detalhe/312933", "071")</f>
      </c>
      <c r="B67" s="4" t="s">
        <f>=HYPERLINK("https://www.rossileiloes.com.br/lote/detalhe/312933", " TRANSMISSÃO CLARK")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=HYPERLINK("https://www.rossileiloes.com.br/lote/detalhe/312932", "072")</f>
      </c>
      <c r="B68" s="4" t="s">
        <f>=HYPERLINK("https://www.rossileiloes.com.br/lote/detalhe/312932", " TRANSMISSÃO CLARK")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=HYPERLINK("https://www.rossileiloes.com.br/lote/detalhe/312949", "073")</f>
      </c>
      <c r="B69" s="4" t="s">
        <f>=HYPERLINK("https://www.rossileiloes.com.br/lote/detalhe/312949", " TRANSMISSÃO ZF")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=HYPERLINK("https://www.rossileiloes.com.br/lote/detalhe/312794", "075")</f>
      </c>
      <c r="B70" s="4" t="s">
        <f>=HYPERLINK("https://www.rossileiloes.com.br/lote/detalhe/312794", " RODA GUIA LIEBHEER")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=HYPERLINK("https://www.rossileiloes.com.br/lote/detalhe/312793", "079")</f>
      </c>
      <c r="B71" s="4" t="s">
        <f>=HYPERLINK("https://www.rossileiloes.com.br/lote/detalhe/312793", " RODA GUIA CAT D9H")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=HYPERLINK("https://www.rossileiloes.com.br/lote/detalhe/312772", "080")</f>
      </c>
      <c r="B72" s="4" t="s">
        <f>=HYPERLINK("https://www.rossileiloes.com.br/lote/detalhe/312772", " RODA CAT CAT D8K")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=HYPERLINK("https://www.rossileiloes.com.br/lote/detalhe/312792", "082")</f>
      </c>
      <c r="B73" s="4" t="s">
        <f>=HYPERLINK("https://www.rossileiloes.com.br/lote/detalhe/312792", " RODA GUIA HYUNDAY")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=HYPERLINK("https://www.rossileiloes.com.br/lote/detalhe/312795", "086")</f>
      </c>
      <c r="B74" s="4" t="s">
        <f>=HYPERLINK("https://www.rossileiloes.com.br/lote/detalhe/312795", " RODA GUIA KOMATSU PC 150")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=HYPERLINK("https://www.rossileiloes.com.br/lote/detalhe/312769", "088")</f>
      </c>
      <c r="B75" s="4" t="s">
        <f>=HYPERLINK("https://www.rossileiloes.com.br/lote/detalhe/312769", " RODA GUIA CAT D8N")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=HYPERLINK("https://www.rossileiloes.com.br/lote/detalhe/312810", "100")</f>
      </c>
      <c r="B76" s="4" t="s">
        <f>=HYPERLINK("https://www.rossileiloes.com.br/lote/detalhe/312810", " COMANDO HIDRAULICO")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=HYPERLINK("https://www.rossileiloes.com.br/lote/detalhe/312775", "101")</f>
      </c>
      <c r="B77" s="4" t="s">
        <f>=HYPERLINK("https://www.rossileiloes.com.br/lote/detalhe/312775", " COMANDO HIDRAULICO")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=HYPERLINK("https://www.rossileiloes.com.br/lote/detalhe/312802", "102")</f>
      </c>
      <c r="B78" s="4" t="s">
        <f>=HYPERLINK("https://www.rossileiloes.com.br/lote/detalhe/312802", " COMANDO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=HYPERLINK("https://www.rossileiloes.com.br/lote/detalhe/312948", "105")</f>
      </c>
      <c r="B79" s="4" t="s">
        <f>=HYPERLINK("https://www.rossileiloes.com.br/lote/detalhe/312948", " COMANDO HIDRAULICO")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=HYPERLINK("https://www.rossileiloes.com.br/lote/detalhe/312947", "106")</f>
      </c>
      <c r="B80" s="4" t="s">
        <f>=HYPERLINK("https://www.rossileiloes.com.br/lote/detalhe/312947", " COMANDO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=HYPERLINK("https://www.rossileiloes.com.br/lote/detalhe/312804", "110")</f>
      </c>
      <c r="B81" s="4" t="s">
        <f>=HYPERLINK("https://www.rossileiloes.com.br/lote/detalhe/312804", " RADIADOR DOOSAN DL-250")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=HYPERLINK("https://www.rossileiloes.com.br/lote/detalhe/312952", "111")</f>
      </c>
      <c r="B82" s="4" t="s">
        <f>=HYPERLINK("https://www.rossileiloes.com.br/lote/detalhe/312952", " RADIADOR CAT D9H")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=HYPERLINK("https://www.rossileiloes.com.br/lote/detalhe/312805", "112")</f>
      </c>
      <c r="B83" s="4" t="s">
        <f>=HYPERLINK("https://www.rossileiloes.com.br/lote/detalhe/312805", " RADIADOR CAT 320B")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=HYPERLINK("https://www.rossileiloes.com.br/lote/detalhe/312950", "113")</f>
      </c>
      <c r="B84" s="4" t="s">
        <f>=HYPERLINK("https://www.rossileiloes.com.br/lote/detalhe/312950", " RADIADOR CAT 621R")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=HYPERLINK("https://www.rossileiloes.com.br/lote/detalhe/312992", "114")</f>
      </c>
      <c r="B85" s="4" t="s">
        <f>=HYPERLINK("https://www.rossileiloes.com.br/lote/detalhe/312992", " RADIADOR CAT 950H")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=HYPERLINK("https://www.rossileiloes.com.br/lote/detalhe/312803", "115")</f>
      </c>
      <c r="B86" s="4" t="s">
        <f>=HYPERLINK("https://www.rossileiloes.com.br/lote/detalhe/312803", " RADIADOR VOLVO G940")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=HYPERLINK("https://www.rossileiloes.com.br/lote/detalhe/312780", "116")</f>
      </c>
      <c r="B87" s="4" t="s">
        <f>=HYPERLINK("https://www.rossileiloes.com.br/lote/detalhe/312780", " RADIADOR KOMATSU PC200")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=HYPERLINK("https://www.rossileiloes.com.br/lote/detalhe/312779", "117")</f>
      </c>
      <c r="B88" s="4" t="s">
        <f>=HYPERLINK("https://www.rossileiloes.com.br/lote/detalhe/312779", " RADIADOR VOGELE 50")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=HYPERLINK("https://www.rossileiloes.com.br/lote/detalhe/312814", "118")</f>
      </c>
      <c r="B89" s="4" t="s">
        <f>=HYPERLINK("https://www.rossileiloes.com.br/lote/detalhe/312814", " RADIADOR VOLVO G940")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=HYPERLINK("https://www.rossileiloes.com.br/lote/detalhe/312816", "121")</f>
      </c>
      <c r="B90" s="4" t="s">
        <f>=HYPERLINK("https://www.rossileiloes.com.br/lote/detalhe/312816", " TROCADOR DE CALOR TEMA TERRA")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=HYPERLINK("https://www.rossileiloes.com.br/lote/detalhe/312821", "122")</f>
      </c>
      <c r="B91" s="4" t="s">
        <f>=HYPERLINK("https://www.rossileiloes.com.br/lote/detalhe/312821", " TROCADOR DE CALOR TEMA TERRA")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=HYPERLINK("https://www.rossileiloes.com.br/lote/detalhe/312982", "126")</f>
      </c>
      <c r="B92" s="4" t="s">
        <f>=HYPERLINK("https://www.rossileiloes.com.br/lote/detalhe/312982", " CABINE JCB 3.C (VAZIA)")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=HYPERLINK("https://www.rossileiloes.com.br/lote/detalhe/312981", "127")</f>
      </c>
      <c r="B93" s="4" t="s">
        <f>=HYPERLINK("https://www.rossileiloes.com.br/lote/detalhe/312981", " CABINE LIEBHEER (VAZIA 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=HYPERLINK("https://www.rossileiloes.com.br/lote/detalhe/312983", "128")</f>
      </c>
      <c r="B94" s="4" t="s">
        <f>=HYPERLINK("https://www.rossileiloes.com.br/lote/detalhe/312983", " CABINE LIEBHEER (VAZIA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=HYPERLINK("https://www.rossileiloes.com.br/lote/detalhe/312855", "129")</f>
      </c>
      <c r="B95" s="4" t="s">
        <f>=HYPERLINK("https://www.rossileiloes.com.br/lote/detalhe/312855", " CABINE CAT (VAZIA)")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=HYPERLINK("https://www.rossileiloes.com.br/lote/detalhe/312984", "130")</f>
      </c>
      <c r="B96" s="4" t="s">
        <f>=HYPERLINK("https://www.rossileiloes.com.br/lote/detalhe/312984", " CABINE CAT 950G (VAZIA)")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=HYPERLINK("https://www.rossileiloes.com.br/lote/detalhe/312985", "131")</f>
      </c>
      <c r="B97" s="4" t="s">
        <f>=HYPERLINK("https://www.rossileiloes.com.br/lote/detalhe/312985", " CABINE CASE 721 C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=HYPERLINK("https://www.rossileiloes.com.br/lote/detalhe/312856", "132")</f>
      </c>
      <c r="B98" s="4" t="s">
        <f>=HYPERLINK("https://www.rossileiloes.com.br/lote/detalhe/312856", " CABINE KOMATSU PC 600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=HYPERLINK("https://www.rossileiloes.com.br/lote/detalhe/312998", "133")</f>
      </c>
      <c r="B99" s="4" t="s">
        <f>=HYPERLINK("https://www.rossileiloes.com.br/lote/detalhe/312998", " MINI CARREGADEIRA CAT 246D (SEM MOTOR 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=HYPERLINK("https://www.rossileiloes.com.br/lote/detalhe/312994", "134")</f>
      </c>
      <c r="B100" s="4" t="s">
        <f>=HYPERLINK("https://www.rossileiloes.com.br/lote/detalhe/312994", " MINI CARREGADEIRA CAT 226 (SEM MOTOR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=HYPERLINK("https://www.rossileiloes.com.br/lote/detalhe/312986", "136")</f>
      </c>
      <c r="B101" s="4" t="s">
        <f>=HYPERLINK("https://www.rossileiloes.com.br/lote/detalhe/312986", " PISTÃO CAT 330C")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=HYPERLINK("https://www.rossileiloes.com.br/lote/detalhe/312987", "137")</f>
      </c>
      <c r="B102" s="4" t="s">
        <f>=HYPERLINK("https://www.rossileiloes.com.br/lote/detalhe/312987", " PISTÃO CAT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=HYPERLINK("https://www.rossileiloes.com.br/lote/detalhe/312864", "138")</f>
      </c>
      <c r="B103" s="4" t="s">
        <f>=HYPERLINK("https://www.rossileiloes.com.br/lote/detalhe/312864", " PISTÃO CAÇAMBA CAMINHÃO TELESCÓPICO 3 ESTÁGIOS")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=HYPERLINK("https://www.rossileiloes.com.br/lote/detalhe/312862", "140")</f>
      </c>
      <c r="B104" s="4" t="s">
        <f>=HYPERLINK("https://www.rossileiloes.com.br/lote/detalhe/312862", " PISTÃO CAT D6-T")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=HYPERLINK("https://www.rossileiloes.com.br/lote/detalhe/312880", "141")</f>
      </c>
      <c r="B105" s="4" t="s">
        <f>=HYPERLINK("https://www.rossileiloes.com.br/lote/detalhe/312880", " PISTÃO CAT 966H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=HYPERLINK("https://www.rossileiloes.com.br/lote/detalhe/312861", "143")</f>
      </c>
      <c r="B106" s="4" t="s">
        <f>=HYPERLINK("https://www.rossileiloes.com.br/lote/detalhe/312861", " PISTÃO CAT 330C")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350.00</t>
        </is>
      </c>
    </row>
    <row collapsed="false" customFormat="false" customHeight="false" hidden="false" ht="12.1" outlineLevel="0" r="107">
      <c r="A107" s="5" t="s">
        <f>=HYPERLINK("https://www.rossileiloes.com.br/lote/detalhe/312876", "144")</f>
      </c>
      <c r="B107" s="4" t="s">
        <f>=HYPERLINK("https://www.rossileiloes.com.br/lote/detalhe/312876", " PISTÃO CAÇAMBA CAMINHÃO TELESCÓPICO 1 ESTÁGIO")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=HYPERLINK("https://www.rossileiloes.com.br/lote/detalhe/312866", "145")</f>
      </c>
      <c r="B108" s="4" t="s">
        <f>=HYPERLINK("https://www.rossileiloes.com.br/lote/detalhe/312866", " PISTÃO CAT 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=HYPERLINK("https://www.rossileiloes.com.br/lote/detalhe/312872", "146")</f>
      </c>
      <c r="B109" s="4" t="s">
        <f>=HYPERLINK("https://www.rossileiloes.com.br/lote/detalhe/312872", " PISTÃO CAT966H")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=HYPERLINK("https://www.rossileiloes.com.br/lote/detalhe/312875", "147")</f>
      </c>
      <c r="B110" s="4" t="s">
        <f>=HYPERLINK("https://www.rossileiloes.com.br/lote/detalhe/312875", " PISTÃO CAÇAMBA CAMINHÃO TELESCÓPICO 1 ESTÁGIO")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=HYPERLINK("https://www.rossileiloes.com.br/lote/detalhe/312869", "148")</f>
      </c>
      <c r="B111" s="4" t="s">
        <f>=HYPERLINK("https://www.rossileiloes.com.br/lote/detalhe/312869", " PISTÃO CAT COM H 330C")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=HYPERLINK("https://www.rossileiloes.com.br/lote/detalhe/312871", "149")</f>
      </c>
      <c r="B112" s="4" t="s">
        <f>=HYPERLINK("https://www.rossileiloes.com.br/lote/detalhe/312871", " PISTÃO CAT 966H")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=HYPERLINK("https://www.rossileiloes.com.br/lote/detalhe/312956", "150")</f>
      </c>
      <c r="B113" s="4" t="s">
        <f>=HYPERLINK("https://www.rossileiloes.com.br/lote/detalhe/312956", " CONCHA CAT 416 D")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=HYPERLINK("https://www.rossileiloes.com.br/lote/detalhe/312957", "151")</f>
      </c>
      <c r="B114" s="4" t="s">
        <f>=HYPERLINK("https://www.rossileiloes.com.br/lote/detalhe/312957", " CONCHA JCB 3C")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=HYPERLINK("https://www.rossileiloes.com.br/lote/detalhe/312817", "152")</f>
      </c>
      <c r="B115" s="4" t="s">
        <f>=HYPERLINK("https://www.rossileiloes.com.br/lote/detalhe/312817", " TANQUE HIDRAULICO CAT 924G")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=HYPERLINK("https://www.rossileiloes.com.br/lote/detalhe/312818", "153")</f>
      </c>
      <c r="B116" s="4" t="s">
        <f>=HYPERLINK("https://www.rossileiloes.com.br/lote/detalhe/312818", " TANQUE HIDRAULICO CAT 336D")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=HYPERLINK("https://www.rossileiloes.com.br/lote/detalhe/312819", "154")</f>
      </c>
      <c r="B117" s="4" t="s">
        <f>=HYPERLINK("https://www.rossileiloes.com.br/lote/detalhe/312819", " TANQUE HIDRAULICO CAT D6R")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=HYPERLINK("https://www.rossileiloes.com.br/lote/detalhe/312961", "155")</f>
      </c>
      <c r="B118" s="4" t="s">
        <f>=HYPERLINK("https://www.rossileiloes.com.br/lote/detalhe/312961", "CONCHA DOOSAN  DL 250")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=HYPERLINK("https://www.rossileiloes.com.br/lote/detalhe/312960", "156")</f>
      </c>
      <c r="B119" s="4" t="s">
        <f>=HYPERLINK("https://www.rossileiloes.com.br/lote/detalhe/312960", " CONCHA DOOSAN")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=HYPERLINK("https://www.rossileiloes.com.br/lote/detalhe/312964", "157")</f>
      </c>
      <c r="B120" s="4" t="s">
        <f>=HYPERLINK("https://www.rossileiloes.com.br/lote/detalhe/312964", " CONCHA DOOSAN")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300.00</t>
        </is>
      </c>
    </row>
    <row collapsed="false" customFormat="false" customHeight="false" hidden="false" ht="12.1" outlineLevel="0" r="121">
      <c r="A121" s="5" t="s">
        <f>=HYPERLINK("https://www.rossileiloes.com.br/lote/detalhe/312858", "158")</f>
      </c>
      <c r="B121" s="4" t="s">
        <f>=HYPERLINK("https://www.rossileiloes.com.br/lote/detalhe/312858", " PLATAFORMA D4E")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=HYPERLINK("https://www.rossileiloes.com.br/lote/detalhe/312857", "159")</f>
      </c>
      <c r="B122" s="4" t="s">
        <f>=HYPERLINK("https://www.rossileiloes.com.br/lote/detalhe/312857", " CAPOTA CAT")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=HYPERLINK("https://www.rossileiloes.com.br/lote/detalhe/312865", "164")</f>
      </c>
      <c r="B123" s="4" t="s">
        <f>=HYPERLINK("https://www.rossileiloes.com.br/lote/detalhe/312865", " PISTÃO CAT D8H")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=HYPERLINK("https://www.rossileiloes.com.br/lote/detalhe/312870", "165")</f>
      </c>
      <c r="B124" s="4" t="s">
        <f>=HYPERLINK("https://www.rossileiloes.com.br/lote/detalhe/312870", " PISTÃO CAT 966H")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=HYPERLINK("https://www.rossileiloes.com.br/lote/detalhe/312867", "166")</f>
      </c>
      <c r="B125" s="4" t="s">
        <f>=HYPERLINK("https://www.rossileiloes.com.br/lote/detalhe/312867", " PISTÃO GALEO")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300.00</t>
        </is>
      </c>
    </row>
    <row collapsed="false" customFormat="false" customHeight="false" hidden="false" ht="12.1" outlineLevel="0" r="126">
      <c r="A126" s="5" t="s">
        <f>=HYPERLINK("https://www.rossileiloes.com.br/lote/detalhe/312860", "169")</f>
      </c>
      <c r="B126" s="4" t="s">
        <f>=HYPERLINK("https://www.rossileiloes.com.br/lote/detalhe/312860", " PISTÃO CAT 950H")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=HYPERLINK("https://www.rossileiloes.com.br/lote/detalhe/312874", "170")</f>
      </c>
      <c r="B127" s="4" t="s">
        <f>=HYPERLINK("https://www.rossileiloes.com.br/lote/detalhe/312874", " PISTÃO CAT 950H")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=HYPERLINK("https://www.rossileiloes.com.br/lote/detalhe/312886", "171")</f>
      </c>
      <c r="B128" s="4" t="s">
        <f>=HYPERLINK("https://www.rossileiloes.com.br/lote/detalhe/312886", " PISTÃO CAT 950G")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=HYPERLINK("https://www.rossileiloes.com.br/lote/detalhe/312887", "172")</f>
      </c>
      <c r="B129" s="4" t="s">
        <f>=HYPERLINK("https://www.rossileiloes.com.br/lote/detalhe/312887", " PISTÃO CAT 950H")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=HYPERLINK("https://www.rossileiloes.com.br/lote/detalhe/312868", "173")</f>
      </c>
      <c r="B130" s="4" t="s">
        <f>=HYPERLINK("https://www.rossileiloes.com.br/lote/detalhe/312868", " PISTÃO CAT D6D")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=HYPERLINK("https://www.rossileiloes.com.br/lote/detalhe/312873", "174")</f>
      </c>
      <c r="B131" s="4" t="s">
        <f>=HYPERLINK("https://www.rossileiloes.com.br/lote/detalhe/312873", " PISTÃO VOLVO")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=HYPERLINK("https://www.rossileiloes.com.br/lote/detalhe/312882", "187")</f>
      </c>
      <c r="B132" s="4" t="s">
        <f>=HYPERLINK("https://www.rossileiloes.com.br/lote/detalhe/312882", " PISTÃO CAT D8K")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=HYPERLINK("https://www.rossileiloes.com.br/lote/detalhe/312877", "188")</f>
      </c>
      <c r="B133" s="4" t="s">
        <f>=HYPERLINK("https://www.rossileiloes.com.br/lote/detalhe/312877", " PISTÃO CAT 938G")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=HYPERLINK("https://www.rossileiloes.com.br/lote/detalhe/312878", "189")</f>
      </c>
      <c r="B134" s="4" t="s">
        <f>=HYPERLINK("https://www.rossileiloes.com.br/lote/detalhe/312878", " PISTÃO CAT 938H")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=HYPERLINK("https://www.rossileiloes.com.br/lote/detalhe/312881", "191")</f>
      </c>
      <c r="B135" s="4" t="s">
        <f>=HYPERLINK("https://www.rossileiloes.com.br/lote/detalhe/312881", " PISTÃO CAT 938H")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=HYPERLINK("https://www.rossileiloes.com.br/lote/detalhe/312883", "192")</f>
      </c>
      <c r="B136" s="4" t="s">
        <f>=HYPERLINK("https://www.rossileiloes.com.br/lote/detalhe/312883", " PISTÃO DOOSAN")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=HYPERLINK("https://www.rossileiloes.com.br/lote/detalhe/312885", "193")</f>
      </c>
      <c r="B137" s="4" t="s">
        <f>=HYPERLINK("https://www.rossileiloes.com.br/lote/detalhe/312885", " PISTÃO DOOSAN")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=HYPERLINK("https://www.rossileiloes.com.br/lote/detalhe/312884", "194")</f>
      </c>
      <c r="B138" s="4" t="s">
        <f>=HYPERLINK("https://www.rossileiloes.com.br/lote/detalhe/312884", " PISTÃO DOOSAN")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=HYPERLINK("https://www.rossileiloes.com.br/lote/detalhe/312893", "195")</f>
      </c>
      <c r="B139" s="4" t="s">
        <f>=HYPERLINK("https://www.rossileiloes.com.br/lote/detalhe/312893", " PISTÃO CAT 416-C")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=HYPERLINK("https://www.rossileiloes.com.br/lote/detalhe/312889", "196")</f>
      </c>
      <c r="B140" s="4" t="s">
        <f>=HYPERLINK("https://www.rossileiloes.com.br/lote/detalhe/312889", " PISTÃO CAT 416-C")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=HYPERLINK("https://www.rossileiloes.com.br/lote/detalhe/312888", "198")</f>
      </c>
      <c r="B141" s="4" t="s">
        <f>=HYPERLINK("https://www.rossileiloes.com.br/lote/detalhe/312888", " PISTÃO JCB330")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=HYPERLINK("https://www.rossileiloes.com.br/lote/detalhe/312891", "199")</f>
      </c>
      <c r="B142" s="4" t="s">
        <f>=HYPERLINK("https://www.rossileiloes.com.br/lote/detalhe/312891", " PISTÃO")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=HYPERLINK("https://www.rossileiloes.com.br/lote/detalhe/312820", "200")</f>
      </c>
      <c r="B143" s="4" t="s">
        <f>=HYPERLINK("https://www.rossileiloes.com.br/lote/detalhe/312820", " CARA DE CAVALO LIUGONG")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=HYPERLINK("https://www.rossileiloes.com.br/lote/detalhe/312958", "201")</f>
      </c>
      <c r="B144" s="4" t="s">
        <f>=HYPERLINK("https://www.rossileiloes.com.br/lote/detalhe/312958", " CARA DE CAVALO JCB 3-C")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=HYPERLINK("https://www.rossileiloes.com.br/lote/detalhe/312963", "207")</f>
      </c>
      <c r="B145" s="4" t="s">
        <f>=HYPERLINK("https://www.rossileiloes.com.br/lote/detalhe/312963", " RIPPER CAT D8K")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300.00</t>
        </is>
      </c>
    </row>
    <row collapsed="false" customFormat="false" customHeight="false" hidden="false" ht="12.1" outlineLevel="0" r="146">
      <c r="A146" s="5" t="s">
        <f>=HYPERLINK("https://www.rossileiloes.com.br/lote/detalhe/312801", "210")</f>
      </c>
      <c r="B146" s="4" t="s">
        <f>=HYPERLINK("https://www.rossileiloes.com.br/lote/detalhe/312801", " RODA COM PNEU TOYOTA (UNIDADE)")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=HYPERLINK("https://www.rossileiloes.com.br/lote/detalhe/312782", "211")</f>
      </c>
      <c r="B147" s="4" t="s">
        <f>=HYPERLINK("https://www.rossileiloes.com.br/lote/detalhe/312782", " RODA COM PNEU CAT 420-F (UNIDADE)")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=HYPERLINK("https://www.rossileiloes.com.br/lote/detalhe/312800", "212")</f>
      </c>
      <c r="B148" s="4" t="s">
        <f>=HYPERLINK("https://www.rossileiloes.com.br/lote/detalhe/312800", " RODA COM PNEU F-450 (UNIDADE)")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=HYPERLINK("https://www.rossileiloes.com.br/lote/detalhe/312781", "213")</f>
      </c>
      <c r="B149" s="4" t="s">
        <f>=HYPERLINK("https://www.rossileiloes.com.br/lote/detalhe/312781", " RODA COM PNEU C-10 (UNIDADE)")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=HYPERLINK("https://www.rossileiloes.com.br/lote/detalhe/312787", "214")</f>
      </c>
      <c r="B150" s="4" t="s">
        <f>=HYPERLINK("https://www.rossileiloes.com.br/lote/detalhe/312787", " RODA COM PNEU PARA CANARINHO (02 UNIDADES 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=HYPERLINK("https://www.rossileiloes.com.br/lote/detalhe/312828", "215")</f>
      </c>
      <c r="B151" s="4" t="s">
        <f>=HYPERLINK("https://www.rossileiloes.com.br/lote/detalhe/312828", " RODA COM PNEU PARA CANARINHO (04 UNIDADES 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=HYPERLINK("https://www.rossileiloes.com.br/lote/detalhe/312783", "218")</f>
      </c>
      <c r="B152" s="4" t="s">
        <f>=HYPERLINK("https://www.rossileiloes.com.br/lote/detalhe/312783", " RODA COM PNEU 23.5-25 (UNIDADE)")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=HYPERLINK("https://www.rossileiloes.com.br/lote/detalhe/312798", "219")</f>
      </c>
      <c r="B153" s="4" t="s">
        <f>=HYPERLINK("https://www.rossileiloes.com.br/lote/detalhe/312798", " RODA COM PNEU 11.00-22 (UNIDADE)")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=HYPERLINK("https://www.rossileiloes.com.br/lote/detalhe/312812", "221")</f>
      </c>
      <c r="B154" s="4" t="s">
        <f>=HYPERLINK("https://www.rossileiloes.com.br/lote/detalhe/312812", " RODA COM PNEU 11.00-22 (3 UNIDADES)")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=HYPERLINK("https://www.rossileiloes.com.br/lote/detalhe/312771", "222")</f>
      </c>
      <c r="B155" s="4" t="s">
        <f>=HYPERLINK("https://www.rossileiloes.com.br/lote/detalhe/312771", " RODA COM PNEU 11.00-22 (5 UNIDADES 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=HYPERLINK("https://www.rossileiloes.com.br/lote/detalhe/312784", "223")</f>
      </c>
      <c r="B156" s="4" t="s">
        <f>=HYPERLINK("https://www.rossileiloes.com.br/lote/detalhe/312784", " RODA COM PNEU LIUGONG 14-17 (2 UNIDADES 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=HYPERLINK("https://www.rossileiloes.com.br/lote/detalhe/312942", "225")</f>
      </c>
      <c r="B157" s="4" t="s">
        <f>=HYPERLINK("https://www.rossileiloes.com.br/lote/detalhe/312942", " RADIADOR CAT 312 DL")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=HYPERLINK("https://www.rossileiloes.com.br/lote/detalhe/312940", "227")</f>
      </c>
      <c r="B158" s="4" t="s">
        <f>=HYPERLINK("https://www.rossileiloes.com.br/lote/detalhe/312940", " DIFERENCIAL TRASEIRO CAT 950G")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=HYPERLINK("https://www.rossileiloes.com.br/lote/detalhe/312943", "228")</f>
      </c>
      <c r="B159" s="4" t="s">
        <f>=HYPERLINK("https://www.rossileiloes.com.br/lote/detalhe/312943", " DIFERENCIAL TRASEIRO CAT 950GH")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=HYPERLINK("https://www.rossileiloes.com.br/lote/detalhe/312796", "229")</f>
      </c>
      <c r="B160" s="4" t="s">
        <f>=HYPERLINK("https://www.rossileiloes.com.br/lote/detalhe/312796", " DIFERENCIAL TRASEIRO CAT 950G")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=HYPERLINK("https://www.rossileiloes.com.br/lote/detalhe/312799", "230")</f>
      </c>
      <c r="B161" s="4" t="s">
        <f>=HYPERLINK("https://www.rossileiloes.com.br/lote/detalhe/312799", " DIFERENCIAL DIANTEIRO CAT 950H")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=HYPERLINK("https://www.rossileiloes.com.br/lote/detalhe/312770", "231")</f>
      </c>
      <c r="B162" s="4" t="s">
        <f>=HYPERLINK("https://www.rossileiloes.com.br/lote/detalhe/312770", " DIFERENCIAL DIANTEIRO CAT 950G")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=HYPERLINK("https://www.rossileiloes.com.br/lote/detalhe/312945", "232")</f>
      </c>
      <c r="B163" s="4" t="s">
        <f>=HYPERLINK("https://www.rossileiloes.com.br/lote/detalhe/312945", " DIFERENCIAL TRASEIRO CAT 966H")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=HYPERLINK("https://www.rossileiloes.com.br/lote/detalhe/312935", "233")</f>
      </c>
      <c r="B164" s="4" t="s">
        <f>=HYPERLINK("https://www.rossileiloes.com.br/lote/detalhe/312935", " DIFERENCIAL TRASEIRO CAT 966H")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=HYPERLINK("https://www.rossileiloes.com.br/lote/detalhe/312936", "234")</f>
      </c>
      <c r="B165" s="4" t="s">
        <f>=HYPERLINK("https://www.rossileiloes.com.br/lote/detalhe/312936", " DIFERENCIAL DIANTEIRO CAT 966H")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=HYPERLINK("https://www.rossileiloes.com.br/lote/detalhe/312944", "235")</f>
      </c>
      <c r="B166" s="4" t="s">
        <f>=HYPERLINK("https://www.rossileiloes.com.br/lote/detalhe/312944", " DIFERENCIAL DIANTEIRO CAT 966H")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=HYPERLINK("https://www.rossileiloes.com.br/lote/detalhe/312941", "236")</f>
      </c>
      <c r="B167" s="4" t="s">
        <f>=HYPERLINK("https://www.rossileiloes.com.br/lote/detalhe/312941", " DIFERENCIAL TRASEIRO CAT 938H")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=HYPERLINK("https://www.rossileiloes.com.br/lote/detalhe/312811", "237")</f>
      </c>
      <c r="B168" s="4" t="s">
        <f>=HYPERLINK("https://www.rossileiloes.com.br/lote/detalhe/312811", " DIFERENCIAL")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=HYPERLINK("https://www.rossileiloes.com.br/lote/detalhe/312815", "238")</f>
      </c>
      <c r="B169" s="4" t="s">
        <f>=HYPERLINK("https://www.rossileiloes.com.br/lote/detalhe/312815", " DIFERENCIAL TRASEIRO CAT 938G")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=HYPERLINK("https://www.rossileiloes.com.br/lote/detalhe/312777", "239")</f>
      </c>
      <c r="B170" s="4" t="s">
        <f>=HYPERLINK("https://www.rossileiloes.com.br/lote/detalhe/312777", " DIFERENCIAL TRASEIRO CAT 950G")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=HYPERLINK("https://www.rossileiloes.com.br/lote/detalhe/312807", "240")</f>
      </c>
      <c r="B171" s="4" t="s">
        <f>=HYPERLINK("https://www.rossileiloes.com.br/lote/detalhe/312807", " DIFERENCIAL TRASEIRO CAT 950H")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=HYPERLINK("https://www.rossileiloes.com.br/lote/detalhe/312791", "241")</f>
      </c>
      <c r="B172" s="4" t="s">
        <f>=HYPERLINK("https://www.rossileiloes.com.br/lote/detalhe/312791", " DIFERENCIAL DIANTEIRO VPLVO L120F")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=HYPERLINK("https://www.rossileiloes.com.br/lote/detalhe/312955", "242")</f>
      </c>
      <c r="B173" s="4" t="s">
        <f>=HYPERLINK("https://www.rossileiloes.com.br/lote/detalhe/312955", " DIFERENCIAL DIANTEIRO CAT 938G")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5.000,00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=HYPERLINK("https://www.rossileiloes.com.br/lote/detalhe/312778", "243")</f>
      </c>
      <c r="B174" s="4" t="s">
        <f>=HYPERLINK("https://www.rossileiloes.com.br/lote/detalhe/312778", " DIFERENCIAL DIANTEIRO CAT")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=HYPERLINK("https://www.rossileiloes.com.br/lote/detalhe/312827", "250")</f>
      </c>
      <c r="B175" s="4" t="s">
        <f>=HYPERLINK("https://www.rossileiloes.com.br/lote/detalhe/312827", " MOTOR CAT 3406")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=HYPERLINK("https://www.rossileiloes.com.br/lote/detalhe/312830", "252")</f>
      </c>
      <c r="B176" s="4" t="s">
        <f>=HYPERLINK("https://www.rossileiloes.com.br/lote/detalhe/312830", " MOTOR KOMATSU PC 400")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=HYPERLINK("https://www.rossileiloes.com.br/lote/detalhe/312831", "253")</f>
      </c>
      <c r="B177" s="4" t="s">
        <f>=HYPERLINK("https://www.rossileiloes.com.br/lote/detalhe/312831", " MOTOR KOMATSU PC 600")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=HYPERLINK("https://www.rossileiloes.com.br/lote/detalhe/312829", "254")</f>
      </c>
      <c r="B178" s="4" t="s">
        <f>=HYPERLINK("https://www.rossileiloes.com.br/lote/detalhe/312829", " MOTOR KOMATSU PC 600")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=HYPERLINK("https://www.rossileiloes.com.br/lote/detalhe/312832", "255")</f>
      </c>
      <c r="B179" s="4" t="s">
        <f>=HYPERLINK("https://www.rossileiloes.com.br/lote/detalhe/312832", " MOTOR LIEBHEER")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3.000,00</t>
        </is>
      </c>
      <c r="F179" s="4" t="inlineStr">
        <is>
          <t>300.00</t>
        </is>
      </c>
    </row>
    <row collapsed="false" customFormat="false" customHeight="false" hidden="false" ht="12.1" outlineLevel="0" r="180">
      <c r="A180" s="5" t="s">
        <f>=HYPERLINK("https://www.rossileiloes.com.br/lote/detalhe/312833", "256")</f>
      </c>
      <c r="B180" s="4" t="s">
        <f>=HYPERLINK("https://www.rossileiloes.com.br/lote/detalhe/312833", " MOTOR LIEBHEER")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=HYPERLINK("https://www.rossileiloes.com.br/lote/detalhe/312965", "267")</f>
      </c>
      <c r="B181" s="4" t="s">
        <f>=HYPERLINK("https://www.rossileiloes.com.br/lote/detalhe/312965", " TRANSMISSÃO ZF")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5.000,00</t>
        </is>
      </c>
      <c r="F181" s="4" t="inlineStr">
        <is>
          <t>300.00</t>
        </is>
      </c>
    </row>
    <row collapsed="false" customFormat="false" customHeight="false" hidden="false" ht="12.1" outlineLevel="0" r="182">
      <c r="A182" s="5" t="s">
        <f>=HYPERLINK("https://www.rossileiloes.com.br/lote/detalhe/312823", "268")</f>
      </c>
      <c r="B182" s="4" t="s">
        <f>=HYPERLINK("https://www.rossileiloes.com.br/lote/detalhe/312823", " CONJUNTO DE SAPATA CAT D6R (57 UNIDADES 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3.000,00</t>
        </is>
      </c>
      <c r="F182" s="4" t="inlineStr">
        <is>
          <t>300.00</t>
        </is>
      </c>
    </row>
    <row collapsed="false" customFormat="false" customHeight="false" hidden="false" ht="12.1" outlineLevel="0" r="183">
      <c r="A183" s="5" t="s">
        <f>=HYPERLINK("https://www.rossileiloes.com.br/lote/detalhe/312825", "269")</f>
      </c>
      <c r="B183" s="4" t="s">
        <f>=HYPERLINK("https://www.rossileiloes.com.br/lote/detalhe/312825", " RABICHO CAT D8K")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=HYPERLINK("https://www.rossileiloes.com.br/lote/detalhe/312824", "270")</f>
      </c>
      <c r="B184" s="4" t="s">
        <f>=HYPERLINK("https://www.rossileiloes.com.br/lote/detalhe/312824", " RABICHO CAR D9H")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=HYPERLINK("https://www.rossileiloes.com.br/lote/detalhe/312959", "271")</f>
      </c>
      <c r="B185" s="4" t="s">
        <f>=HYPERLINK("https://www.rossileiloes.com.br/lote/detalhe/312959", " MOITÃO 20 TONELADAS")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1.000,00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=HYPERLINK("https://www.rossileiloes.com.br/lote/detalhe/312822", "272")</f>
      </c>
      <c r="B186" s="4" t="s">
        <f>=HYPERLINK("https://www.rossileiloes.com.br/lote/detalhe/312822", " GUINCHO 100 TONELADAS")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=HYPERLINK("https://www.rossileiloes.com.br/lote/detalhe/312863", "274")</f>
      </c>
      <c r="B187" s="4" t="s">
        <f>=HYPERLINK("https://www.rossileiloes.com.br/lote/detalhe/312863", " DIFERENCIAL DIANTEIRO VOLVO G 940")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=HYPERLINK("https://www.rossileiloes.com.br/lote/detalhe/312966", "281")</f>
      </c>
      <c r="B188" s="4" t="s">
        <f>=HYPERLINK("https://www.rossileiloes.com.br/lote/detalhe/312966", " LÂMINA COM U E PISTÕES CAT")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25.000,00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=HYPERLINK("https://www.rossileiloes.com.br/lote/detalhe/312834", "282")</f>
      </c>
      <c r="B189" s="4" t="s">
        <f>=HYPERLINK("https://www.rossileiloes.com.br/lote/detalhe/312834", " H DA CAT W130 COM PISTÕES")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=HYPERLINK("https://www.rossileiloes.com.br/lote/detalhe/312988", "283")</f>
      </c>
      <c r="B190" s="4" t="s">
        <f>=HYPERLINK("https://www.rossileiloes.com.br/lote/detalhe/312988", " H DA CAT 950H")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3.000,00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=HYPERLINK("https://www.rossileiloes.com.br/lote/detalhe/312990", "285")</f>
      </c>
      <c r="B191" s="4" t="s">
        <f>=HYPERLINK("https://www.rossileiloes.com.br/lote/detalhe/312990", " CONCHA CAT 950H")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=HYPERLINK("https://www.rossileiloes.com.br/lote/detalhe/312837", "286")</f>
      </c>
      <c r="B192" s="4" t="s">
        <f>=HYPERLINK("https://www.rossileiloes.com.br/lote/detalhe/312837", " BRAÇO JCB 3C")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=HYPERLINK("https://www.rossileiloes.com.br/lote/detalhe/312835", "287")</f>
      </c>
      <c r="B193" s="4" t="s">
        <f>=HYPERLINK("https://www.rossileiloes.com.br/lote/detalhe/312835", " H DA CAT 938H")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=HYPERLINK("https://www.rossileiloes.com.br/lote/detalhe/312836", "288")</f>
      </c>
      <c r="B194" s="4" t="s">
        <f>=HYPERLINK("https://www.rossileiloes.com.br/lote/detalhe/312836", " H DA CASE 721-C")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=HYPERLINK("https://www.rossileiloes.com.br/lote/detalhe/312897", "294")</f>
      </c>
      <c r="B195" s="4" t="s">
        <f>=HYPERLINK("https://www.rossileiloes.com.br/lote/detalhe/312897", " PISTÃO LEVANTE CAT 345 C")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300.00</t>
        </is>
      </c>
    </row>
    <row collapsed="false" customFormat="false" customHeight="false" hidden="false" ht="12.1" outlineLevel="0" r="196">
      <c r="A196" s="5" t="s">
        <f>=HYPERLINK("https://www.rossileiloes.com.br/lote/detalhe/312890", "295")</f>
      </c>
      <c r="B196" s="4" t="s">
        <f>=HYPERLINK("https://www.rossileiloes.com.br/lote/detalhe/312890", " PISTÃO LEVANTE CAT 345 C")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=HYPERLINK("https://www.rossileiloes.com.br/lote/detalhe/312892", "302")</f>
      </c>
      <c r="B197" s="4" t="s">
        <f>=HYPERLINK("https://www.rossileiloes.com.br/lote/detalhe/312892", " PISTÃO CAT 950H ARTICULAÇÃO DA CONCHA")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=HYPERLINK("https://www.rossileiloes.com.br/lote/detalhe/312894", "305")</f>
      </c>
      <c r="B198" s="4" t="s">
        <f>=HYPERLINK("https://www.rossileiloes.com.br/lote/detalhe/312894", " PISTÃO CAT 336D LEVANTE")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3.000,00</t>
        </is>
      </c>
      <c r="F198" s="4" t="inlineStr">
        <is>
          <t>300.00</t>
        </is>
      </c>
    </row>
    <row collapsed="false" customFormat="false" customHeight="false" hidden="false" ht="12.1" outlineLevel="0" r="199">
      <c r="A199" s="5" t="s">
        <f>=HYPERLINK("https://www.rossileiloes.com.br/lote/detalhe/312896", "306")</f>
      </c>
      <c r="B199" s="4" t="s">
        <f>=HYPERLINK("https://www.rossileiloes.com.br/lote/detalhe/312896", " PISTÃO CAT 336D LEVANTE")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3.000,00</t>
        </is>
      </c>
      <c r="F199" s="4" t="inlineStr">
        <is>
          <t>300.00</t>
        </is>
      </c>
    </row>
    <row collapsed="false" customFormat="false" customHeight="false" hidden="false" ht="12.1" outlineLevel="0" r="200">
      <c r="A200" s="5" t="s">
        <f>=HYPERLINK("https://www.rossileiloes.com.br/lote/detalhe/312895", "307")</f>
      </c>
      <c r="B200" s="4" t="s">
        <f>=HYPERLINK("https://www.rossileiloes.com.br/lote/detalhe/312895", " PISTÃO CAT 321DL")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=HYPERLINK("https://www.rossileiloes.com.br/lote/detalhe/312899", "309")</f>
      </c>
      <c r="B201" s="4" t="s">
        <f>=HYPERLINK("https://www.rossileiloes.com.br/lote/detalhe/312899", " COMANDO HIDRAULICO CAT 966H")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=HYPERLINK("https://www.rossileiloes.com.br/lote/detalhe/312898", "310")</f>
      </c>
      <c r="B202" s="4" t="s">
        <f>=HYPERLINK("https://www.rossileiloes.com.br/lote/detalhe/312898", " COMANDO HIDRAULICO CAT 966H")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4.000,00</t>
        </is>
      </c>
      <c r="F202" s="4" t="inlineStr">
        <is>
          <t>300.00</t>
        </is>
      </c>
    </row>
    <row collapsed="false" customFormat="false" customHeight="false" hidden="false" ht="12.1" outlineLevel="0" r="203">
      <c r="A203" s="5" t="s">
        <f>=HYPERLINK("https://www.rossileiloes.com.br/lote/detalhe/312921", "311")</f>
      </c>
      <c r="B203" s="4" t="s">
        <f>=HYPERLINK("https://www.rossileiloes.com.br/lote/detalhe/312921", " COMANDO HIDRAULICO JCB 330")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3.000,00</t>
        </is>
      </c>
      <c r="F203" s="4" t="inlineStr">
        <is>
          <t>300.00</t>
        </is>
      </c>
    </row>
    <row collapsed="false" customFormat="false" customHeight="false" hidden="false" ht="12.1" outlineLevel="0" r="204">
      <c r="A204" s="5" t="s">
        <f>=HYPERLINK("https://www.rossileiloes.com.br/lote/detalhe/312900", "312")</f>
      </c>
      <c r="B204" s="4" t="s">
        <f>=HYPERLINK("https://www.rossileiloes.com.br/lote/detalhe/312900", " COMANDO HIDRAULICO LIEBHEER")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=HYPERLINK("https://www.rossileiloes.com.br/lote/detalhe/312905", "313")</f>
      </c>
      <c r="B205" s="4" t="s">
        <f>=HYPERLINK("https://www.rossileiloes.com.br/lote/detalhe/312905", " COMANDO HIDRAULICO DOOSAN")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=HYPERLINK("https://www.rossileiloes.com.br/lote/detalhe/312902", "314")</f>
      </c>
      <c r="B206" s="4" t="s">
        <f>=HYPERLINK("https://www.rossileiloes.com.br/lote/detalhe/312902", " COMANDO HIDRAULICO DOOSAN")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2.000,00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=HYPERLINK("https://www.rossileiloes.com.br/lote/detalhe/312904", "315")</f>
      </c>
      <c r="B207" s="4" t="s">
        <f>=HYPERLINK("https://www.rossileiloes.com.br/lote/detalhe/312904", " COMANDO HIDRAULICO CAT 950H")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=HYPERLINK("https://www.rossileiloes.com.br/lote/detalhe/312901", "316")</f>
      </c>
      <c r="B208" s="4" t="s">
        <f>=HYPERLINK("https://www.rossileiloes.com.br/lote/detalhe/312901", " COMANDO HIDRAULICO CAT 950G")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=HYPERLINK("https://www.rossileiloes.com.br/lote/detalhe/312911", "317")</f>
      </c>
      <c r="B209" s="4" t="s">
        <f>=HYPERLINK("https://www.rossileiloes.com.br/lote/detalhe/312911", " COMANDO HIDRAULICO CAT 960F")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=HYPERLINK("https://www.rossileiloes.com.br/lote/detalhe/312907", "318")</f>
      </c>
      <c r="B210" s="4" t="s">
        <f>=HYPERLINK("https://www.rossileiloes.com.br/lote/detalhe/312907", " COMANDO HIDRAULICO CAT 966H")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=HYPERLINK("https://www.rossileiloes.com.br/lote/detalhe/312903", "320")</f>
      </c>
      <c r="B211" s="4" t="s">
        <f>=HYPERLINK("https://www.rossileiloes.com.br/lote/detalhe/312903", " COMANDO HIDRAULICO CAT 966H")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3.000,00</t>
        </is>
      </c>
      <c r="F211" s="4" t="inlineStr">
        <is>
          <t>300.00</t>
        </is>
      </c>
    </row>
    <row collapsed="false" customFormat="false" customHeight="false" hidden="false" ht="12.1" outlineLevel="0" r="212">
      <c r="A212" s="5" t="s">
        <f>=HYPERLINK("https://www.rossileiloes.com.br/lote/detalhe/312922", "321")</f>
      </c>
      <c r="B212" s="4" t="s">
        <f>=HYPERLINK("https://www.rossileiloes.com.br/lote/detalhe/312922", " COMANDO HIDRAULICO CAT 966H")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3.000,00</t>
        </is>
      </c>
      <c r="F212" s="4" t="inlineStr">
        <is>
          <t>300.00</t>
        </is>
      </c>
    </row>
    <row collapsed="false" customFormat="false" customHeight="false" hidden="false" ht="12.1" outlineLevel="0" r="213">
      <c r="A213" s="5" t="s">
        <f>=HYPERLINK("https://www.rossileiloes.com.br/lote/detalhe/312906", "323")</f>
      </c>
      <c r="B213" s="4" t="s">
        <f>=HYPERLINK("https://www.rossileiloes.com.br/lote/detalhe/312906", " COMANDO HIDRAULICO DOOSAN")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3.000,00</t>
        </is>
      </c>
      <c r="F213" s="4" t="inlineStr">
        <is>
          <t>300.00</t>
        </is>
      </c>
    </row>
    <row collapsed="false" customFormat="false" customHeight="false" hidden="false" ht="12.1" outlineLevel="0" r="214">
      <c r="A214" s="5" t="s">
        <f>=HYPERLINK("https://www.rossileiloes.com.br/lote/detalhe/312879", "330")</f>
      </c>
      <c r="B214" s="4" t="s">
        <f>=HYPERLINK("https://www.rossileiloes.com.br/lote/detalhe/312879", " PISTÃO DOOSAN ARTICULAÇÃO DA CONCHA")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1.500,00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=HYPERLINK("https://www.rossileiloes.com.br/lote/detalhe/312910", "331")</f>
      </c>
      <c r="B215" s="4" t="s">
        <f>=HYPERLINK("https://www.rossileiloes.com.br/lote/detalhe/312910", " PISTÃO DOOSAN LEVANTE")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=HYPERLINK("https://www.rossileiloes.com.br/lote/detalhe/312915", "332")</f>
      </c>
      <c r="B216" s="4" t="s">
        <f>=HYPERLINK("https://www.rossileiloes.com.br/lote/detalhe/312915", " PISTÃO DOOSAN LEVANTE")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=HYPERLINK("https://www.rossileiloes.com.br/lote/detalhe/312918", "333")</f>
      </c>
      <c r="B217" s="4" t="s">
        <f>=HYPERLINK("https://www.rossileiloes.com.br/lote/detalhe/312918", " PISTÃO DOOSAN LEVANTE")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1.500,00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=HYPERLINK("https://www.rossileiloes.com.br/lote/detalhe/312909", "334")</f>
      </c>
      <c r="B218" s="4" t="s">
        <f>=HYPERLINK("https://www.rossileiloes.com.br/lote/detalhe/312909", " PISTÃO DOOSAN ARTICULAÇÃO DA CONCHA")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1.500,00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=HYPERLINK("https://www.rossileiloes.com.br/lote/detalhe/312917", "335")</f>
      </c>
      <c r="B219" s="4" t="s">
        <f>=HYPERLINK("https://www.rossileiloes.com.br/lote/detalhe/312917", " PISTÃO CAT 950G LEVANTE")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1.500,00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=HYPERLINK("https://www.rossileiloes.com.br/lote/detalhe/312914", "336")</f>
      </c>
      <c r="B220" s="4" t="s">
        <f>=HYPERLINK("https://www.rossileiloes.com.br/lote/detalhe/312914", " PISTÃO CAT 950H LEVANTE")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1.500,00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=HYPERLINK("https://www.rossileiloes.com.br/lote/detalhe/312913", "338")</f>
      </c>
      <c r="B221" s="4" t="s">
        <f>=HYPERLINK("https://www.rossileiloes.com.br/lote/detalhe/312913", " PISTÃO CAT 966H ARTICULAÇÃO")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1.000,00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=HYPERLINK("https://www.rossileiloes.com.br/lote/detalhe/312916", "339")</f>
      </c>
      <c r="B222" s="4" t="s">
        <f>=HYPERLINK("https://www.rossileiloes.com.br/lote/detalhe/312916", " PISTÃO CASE 721C-C ARTICULAÇÃO")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=HYPERLINK("https://www.rossileiloes.com.br/lote/detalhe/312926", "340")</f>
      </c>
      <c r="B223" s="4" t="s">
        <f>=HYPERLINK("https://www.rossileiloes.com.br/lote/detalhe/312926", " PISTÃO KOMATSU WA 320 LEVANTE")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=HYPERLINK("https://www.rossileiloes.com.br/lote/detalhe/312927", "341")</f>
      </c>
      <c r="B224" s="4" t="s">
        <f>=HYPERLINK("https://www.rossileiloes.com.br/lote/detalhe/312927", " PISTÃO KOMATSU WA 320 LEVANTE")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=HYPERLINK("https://www.rossileiloes.com.br/lote/detalhe/312928", "345")</f>
      </c>
      <c r="B225" s="4" t="s">
        <f>=HYPERLINK("https://www.rossileiloes.com.br/lote/detalhe/312928", " PISTÃO CASE 721 -C LEVANTE")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=HYPERLINK("https://www.rossileiloes.com.br/lote/detalhe/312929", "346")</f>
      </c>
      <c r="B226" s="4" t="s">
        <f>=HYPERLINK("https://www.rossileiloes.com.br/lote/detalhe/312929", " PISTÃO CASE 721-C LEVANTE")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1.000,00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=HYPERLINK("https://www.rossileiloes.com.br/lote/detalhe/312931", "347")</f>
      </c>
      <c r="B227" s="4" t="s">
        <f>=HYPERLINK("https://www.rossileiloes.com.br/lote/detalhe/312931", " PISTÃO CASE 721-C LEVANTE")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1.000,00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=HYPERLINK("https://www.rossileiloes.com.br/lote/detalhe/312930", "348")</f>
      </c>
      <c r="B228" s="4" t="s">
        <f>=HYPERLINK("https://www.rossileiloes.com.br/lote/detalhe/312930", " PISTÃO CAT 966C ARTICULAÇÃO")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1.000,00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=HYPERLINK("https://www.rossileiloes.com.br/lote/detalhe/312920", "350")</f>
      </c>
      <c r="B229" s="4" t="s">
        <f>=HYPERLINK("https://www.rossileiloes.com.br/lote/detalhe/312920", " COROA DE GIRO JCB 330C")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=HYPERLINK("https://www.rossileiloes.com.br/lote/detalhe/312924", "351")</f>
      </c>
      <c r="B230" s="4" t="s">
        <f>=HYPERLINK("https://www.rossileiloes.com.br/lote/detalhe/312924", " COROA DE GIRO CAT 345C")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=HYPERLINK("https://www.rossileiloes.com.br/lote/detalhe/312919", "352")</f>
      </c>
      <c r="B231" s="4" t="s">
        <f>=HYPERLINK("https://www.rossileiloes.com.br/lote/detalhe/312919", " COROA DE GIRO FIATALIS FX215")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=HYPERLINK("https://www.rossileiloes.com.br/lote/detalhe/312989", "353")</f>
      </c>
      <c r="B232" s="4" t="s">
        <f>=HYPERLINK("https://www.rossileiloes.com.br/lote/detalhe/312989", " COROA DE GIRO CAT 321 DL")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=HYPERLINK("https://www.rossileiloes.com.br/lote/detalhe/312991", "354")</f>
      </c>
      <c r="B233" s="4" t="s">
        <f>=HYPERLINK("https://www.rossileiloes.com.br/lote/detalhe/312991", " COROA DE GIRO CAT 321 D")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=HYPERLINK("https://www.rossileiloes.com.br/lote/detalhe/312923", "355")</f>
      </c>
      <c r="B234" s="4" t="s">
        <f>=HYPERLINK("https://www.rossileiloes.com.br/lote/detalhe/312923", " COROA DE GIRO CAT 320B")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=HYPERLINK("https://www.rossileiloes.com.br/lote/detalhe/312912", "356")</f>
      </c>
      <c r="B235" s="4" t="s">
        <f>=HYPERLINK("https://www.rossileiloes.com.br/lote/detalhe/312912", " COROA DE GIRO LIEBHEER")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=HYPERLINK("https://www.rossileiloes.com.br/lote/detalhe/312925", "357")</f>
      </c>
      <c r="B236" s="4" t="s">
        <f>=HYPERLINK("https://www.rossileiloes.com.br/lote/detalhe/312925", " COROA DE GIRO CAT 345C")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=HYPERLINK("https://www.rossileiloes.com.br/lote/detalhe/312908", "358")</f>
      </c>
      <c r="B237" s="4" t="s">
        <f>=HYPERLINK("https://www.rossileiloes.com.br/lote/detalhe/312908", " COROA DE GIRO VOLVO EC 460")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=HYPERLINK("https://www.rossileiloes.com.br/lote/detalhe/312859", "360")</f>
      </c>
      <c r="B238" s="4" t="s">
        <f>=HYPERLINK("https://www.rossileiloes.com.br/lote/detalhe/312859", " COROA DE GIRO KOMATSU PC 600")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=HYPERLINK("https://www.rossileiloes.com.br/lote/detalhe/312997", "361")</f>
      </c>
      <c r="B239" s="4" t="s">
        <f>=HYPERLINK("https://www.rossileiloes.com.br/lote/detalhe/312997", " PNEU MOTO SCRAPER CAT 621-R")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1.500,00</t>
        </is>
      </c>
      <c r="F239" s="4" t="inlineStr">
        <is>
          <t>150.00</t>
        </is>
      </c>
    </row>
    <row collapsed="false" customFormat="false" customHeight="false" hidden="false" ht="12.1" outlineLevel="0" r="240">
      <c r="A240" s="5" t="s">
        <f>=HYPERLINK("https://www.rossileiloes.com.br/lote/detalhe/313001", "362")</f>
      </c>
      <c r="B240" s="4" t="s">
        <f>=HYPERLINK("https://www.rossileiloes.com.br/lote/detalhe/313001", " PNEU 50.5-25 COM RODA CAT W130")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=HYPERLINK("https://www.rossileiloes.com.br/lote/detalhe/312999", "363")</f>
      </c>
      <c r="B241" s="4" t="s">
        <f>=HYPERLINK("https://www.rossileiloes.com.br/lote/detalhe/312999", " LOTE COM 11 PNEUS SEM RODA 1800-25")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1.500,00</t>
        </is>
      </c>
      <c r="F241" s="4" t="inlineStr">
        <is>
          <t>150.00</t>
        </is>
      </c>
    </row>
    <row collapsed="false" customFormat="false" customHeight="false" hidden="false" ht="12.1" outlineLevel="0" r="242">
      <c r="A242" s="5" t="s">
        <f>=HYPERLINK("https://www.rossileiloes.com.br/lote/detalhe/313002", "364")</f>
      </c>
      <c r="B242" s="4" t="s">
        <f>=HYPERLINK("https://www.rossileiloes.com.br/lote/detalhe/313002", " PNEU GOOD YEAR 14.00-24 COM RODA")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2.500,00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=HYPERLINK("https://www.rossileiloes.com.br/lote/detalhe/313000", "365")</f>
      </c>
      <c r="B243" s="4" t="s">
        <f>=HYPERLINK("https://www.rossileiloes.com.br/lote/detalhe/313000", " PNEU PIRELLI 11.00-20")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1.000,00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=HYPERLINK("https://www.rossileiloes.com.br/lote/detalhe/312995", "366")</f>
      </c>
      <c r="B244" s="4" t="s">
        <f>=HYPERLINK("https://www.rossileiloes.com.br/lote/detalhe/312995", " PNEU FIRESTONE 29.5-29")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1.000,00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=HYPERLINK("https://www.rossileiloes.com.br/lote/detalhe/312996", "367")</f>
      </c>
      <c r="B245" s="4" t="s">
        <f>=HYPERLINK("https://www.rossileiloes.com.br/lote/detalhe/312996", " PNEU GOOD YEAR 13.00-24 COM RODA CAT 120B")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2.500,00</t>
        </is>
      </c>
      <c r="F245" s="4" t="inlineStr">
        <is>
          <t>150.00</t>
        </is>
      </c>
    </row>
    <row collapsed="false" customFormat="false" customHeight="false" hidden="false" ht="12.1" outlineLevel="0" r="246">
      <c r="A246" s="5" t="s">
        <f>=HYPERLINK("https://www.rossileiloes.com.br/lote/detalhe/313003", "368")</f>
      </c>
      <c r="B246" s="4" t="s">
        <f>=HYPERLINK("https://www.rossileiloes.com.br/lote/detalhe/313003", " PNEU FIRESTONE SEM CAMARA 29.5-29")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1.500,00</t>
        </is>
      </c>
      <c r="F246" s="4" t="inlineStr">
        <is>
          <t>150.00</t>
        </is>
      </c>
    </row>
    <row collapsed="false" customFormat="false" customHeight="false" hidden="false" ht="12.1" outlineLevel="0" r="247">
      <c r="A247" s="5" t="s">
        <f>=HYPERLINK("https://www.rossileiloes.com.br/lote/detalhe/312993", "369")</f>
      </c>
      <c r="B247" s="4" t="s">
        <f>=HYPERLINK("https://www.rossileiloes.com.br/lote/detalhe/312993", " PNEU FIRESTONE SM CAMARA COM ARO 29.5-29")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1.500,00</t>
        </is>
      </c>
      <c r="F24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2026-06-26T21:03:24.00Z</dcterms:created>
  <dc:creator>Tellks Tecnologia</dc:creator>
  <cp:revision>0</cp:revision>
</cp:coreProperties>
</file>