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LAMBRETTA, VESPA, FIAT 600. FERRAMENTAS: GEDORE, CORNETA, ROBUST e OUTRAS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=HYPERLINK("https://www.rossileiloes.com.br/lote/detalhe/302030", "000")</f>
      </c>
      <c r="B11" s="4" t="s">
        <f>=HYPERLINK("https://www.rossileiloes.com.br/lote/detalhe/302030", "[ VÍDEO ] Lote com 20 Poltronas reclináveis modelo executiva, acentos e pranchetas articulados.")</f>
      </c>
      <c r="C11" s="4" t="inlineStr">
        <is>
          <t>Vendido</t>
        </is>
      </c>
      <c r="D11" s="4" t="inlineStr">
        <is>
          <t>2</t>
        </is>
      </c>
      <c r="E11" s="5" t="inlineStr">
        <is>
          <t>1.050,00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=HYPERLINK("https://www.rossileiloes.com.br/lote/detalhe/301799", "001")</f>
      </c>
      <c r="B12" s="4" t="s">
        <f>=HYPERLINK("https://www.rossileiloes.com.br/lote/detalhe/301799", "[ VÍDEO ] Lambretta Li. Ano 1966 série Brasil. Sem documento.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=HYPERLINK("https://www.rossileiloes.com.br/lote/detalhe/301800", "002")</f>
      </c>
      <c r="B13" s="4" t="s">
        <f>=HYPERLINK("https://www.rossileiloes.com.br/lote/detalhe/301800", "[ VÍDEO ] Vespa M3 Ano 1963. Sem documento.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=HYPERLINK("https://www.rossileiloes.com.br/lote/detalhe/301801", "003")</f>
      </c>
      <c r="B14" s="4" t="s">
        <f>=HYPERLINK("https://www.rossileiloes.com.br/lote/detalhe/301801", "Fiat 600 ano 1967. Sem documento.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=HYPERLINK("https://www.rossileiloes.com.br/lote/detalhe/301798", "004")</f>
      </c>
      <c r="B15" s="4" t="s">
        <f>=HYPERLINK("https://www.rossileiloes.com.br/lote/detalhe/301798", "LOTE CONTENDO 1000 UNIDADES DE  FERRAMENTAS;  CHAVES; ESTRELA , COMBINADA E FIXA. MARCAS;  GEDORE, CORNETA, TRAMONTINA, ROBUST E OUTRAS, DE  DIVERSAS MEDIDAS. ( ORIGINAIS )")</f>
      </c>
      <c r="C15" s="4" t="inlineStr">
        <is>
          <t>Lote retirado</t>
        </is>
      </c>
      <c r="D15" s="4" t="inlineStr">
        <is>
          <t>65</t>
        </is>
      </c>
      <c r="E15" s="5" t="inlineStr">
        <is>
          <t>6.900,00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=HYPERLINK("https://www.rossileiloes.com.br/lote/detalhe/301759", "005")</f>
      </c>
      <c r="B16" s="4" t="s">
        <f>=HYPERLINK("https://www.rossileiloes.com.br/lote/detalhe/301759", "CICLOMOTOR GARELLI ORIGINAL ANTIGA ANO 1979 PLACA AMARELA, FUNCIONANDO, SEM DOC. RELÍQUIA P/ COLECIONADORES, VEIC. ORNAMENTAL P/ EVENTOS DE ANTIGUIDADES.")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=HYPERLINK("https://www.rossileiloes.com.br/lote/detalhe/301795", "007")</f>
      </c>
      <c r="B17" s="4" t="s">
        <f>=HYPERLINK("https://www.rossileiloes.com.br/lote/detalhe/301795", "LOTE CONTENDO 100 UNIDADES DE  FERRAMENTAS;  CHAVES; ESTRELA , COMBINADA E FIXA. MARCAS;  GEDORE, CORNETA, TRAMONTINA, ROBUST E OUTRAS, DE  DIVERSAS MEDIDAS. ( ORIGINAIS )")</f>
      </c>
      <c r="C17" s="4" t="inlineStr">
        <is>
          <t>Vendido</t>
        </is>
      </c>
      <c r="D17" s="4" t="inlineStr">
        <is>
          <t>15</t>
        </is>
      </c>
      <c r="E17" s="5" t="inlineStr">
        <is>
          <t>1.850,00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=HYPERLINK("https://www.rossileiloes.com.br/lote/detalhe/301796", "008")</f>
      </c>
      <c r="B18" s="4" t="s">
        <f>=HYPERLINK("https://www.rossileiloes.com.br/lote/detalhe/301796", "LOTE CONTENDO 250 UNIDADES DE  FERRAMENTAS;  CHAVES; ESTRELA , COMBINADA E FIXA. MARCAS;  GEDORE, CORNETA, TRAMONTINA, ROBUST E OUTRAS, DE  DIVERSAS MEDIDAS. ( ORIGINAIS )")</f>
      </c>
      <c r="C18" s="4" t="inlineStr">
        <is>
          <t>Vendido</t>
        </is>
      </c>
      <c r="D18" s="4" t="inlineStr">
        <is>
          <t>26</t>
        </is>
      </c>
      <c r="E18" s="5" t="inlineStr">
        <is>
          <t>2.950,00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=HYPERLINK("https://www.rossileiloes.com.br/lote/detalhe/303480", "009")</f>
      </c>
      <c r="B19" s="4" t="s">
        <f>=HYPERLINK("https://www.rossileiloes.com.br/lote/detalhe/303480", " LOTE C/ APROX. 50 UNIDADES DE ESTUFAS PORTÁTIL P/ ELETRODO CARBOGRAFITE / REVESTIDO")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=HYPERLINK("https://www.rossileiloes.com.br/lote/detalhe/301797", "010")</f>
      </c>
      <c r="B20" s="4" t="s">
        <f>=HYPERLINK("https://www.rossileiloes.com.br/lote/detalhe/301797", "LOTE CONTENDO 500 UNIDADES DE  FERRAMENTAS;  CHAVES; ESTRELA , COMBINADA E FIXA. MARCAS;  GEDORE, CORNETA, TRAMONTINA, ROBUST E OUTRAS, DE  DIVERSAS MEDIDAS. ( ORIGINAIS )")</f>
      </c>
      <c r="C20" s="4" t="inlineStr">
        <is>
          <t>Lote retirado</t>
        </is>
      </c>
      <c r="D20" s="4" t="inlineStr">
        <is>
          <t>50</t>
        </is>
      </c>
      <c r="E20" s="5" t="inlineStr">
        <is>
          <t>5.350,00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=HYPERLINK("https://www.rossileiloes.com.br/lote/detalhe/303481", "011")</f>
      </c>
      <c r="B21" s="4" t="s">
        <f>=HYPERLINK("https://www.rossileiloes.com.br/lote/detalhe/303481", " LOTE C/ APROX. 50 UNIDADES DE ESTUFAS PORTÁTIL P/ ELETRODO CARBOGRAFITE / REVESTIDO")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=HYPERLINK("https://www.rossileiloes.com.br/lote/detalhe/301803", "012")</f>
      </c>
      <c r="B22" s="4" t="s">
        <f>=HYPERLINK("https://www.rossileiloes.com.br/lote/detalhe/301803", " LOTE C/ APROX. 50 UNIDADES DE ESTUFAS PORTÁTIL P/ ELETRODO CARBOGRAFITE / REVESTIDO")</f>
      </c>
      <c r="C22" s="4" t="inlineStr">
        <is>
          <t>Vendido</t>
        </is>
      </c>
      <c r="D22" s="4" t="inlineStr">
        <is>
          <t>1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=HYPERLINK("https://www.rossileiloes.com.br/lote/detalhe/301805", "013")</f>
      </c>
      <c r="B23" s="4" t="s">
        <f>=HYPERLINK("https://www.rossileiloes.com.br/lote/detalhe/301805", " LOTE CONTENDO 03 UNIDADES DE TENDA GAZEBO TITANIUM 3X3 REFORÇADA SANFONADA, COR AZUL E AMARELA.( PRODUTO SEM USO. NA CAIXA). Conforme fotos")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1.200,00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=HYPERLINK("https://www.rossileiloes.com.br/lote/detalhe/301818", "014")</f>
      </c>
      <c r="B24" s="4" t="s">
        <f>=HYPERLINK("https://www.rossileiloes.com.br/lote/detalhe/301818", "[ VÍDEO ] LOTE CONTENDO APROX. 200 CÉDULAS ANTIGAS, ORIGINAIS,  SELECIONADAS E ÓTIMO ESTADO DE CONSERVAÇÃO, TODAS NACIONAIS DE DIVERSAS ÉPOCAS. ( CORRETAMENTE ARMAZENADAS PARA GARANTIA DE SUA QUALIDADE). CONFORME FOTOS.")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=HYPERLINK("https://www.rossileiloes.com.br/lote/detalhe/301783", "015")</f>
      </c>
      <c r="B25" s="4" t="s">
        <f>=HYPERLINK("https://www.rossileiloes.com.br/lote/detalhe/301783", "LOTE CONTENDO 100 UNIDADES DE MARTELOS BOLA CABOS DE MADEIRA, DIVERSOS TAMANHOS.")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=HYPERLINK("https://www.rossileiloes.com.br/lote/detalhe/301794", "016")</f>
      </c>
      <c r="B26" s="4" t="s">
        <f>=HYPERLINK("https://www.rossileiloes.com.br/lote/detalhe/301794", " 20- UNIDADES DE GANCHOS / MOITÃO DE DIVERSOS TAMANHOS E MODELOS P/ ALTA CARGA DE PESO, CONFORME FOTOS.")</f>
      </c>
      <c r="C26" s="4" t="inlineStr">
        <is>
          <t>Lote retirado</t>
        </is>
      </c>
      <c r="D26" s="4" t="inlineStr">
        <is>
          <t>9</t>
        </is>
      </c>
      <c r="E26" s="5" t="inlineStr">
        <is>
          <t>900,00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=HYPERLINK("https://www.rossileiloes.com.br/lote/detalhe/301781", "017")</f>
      </c>
      <c r="B27" s="4" t="s">
        <f>=HYPERLINK("https://www.rossileiloes.com.br/lote/detalhe/301781", "LOTE CONTENDO 100 UNIDADES DE MARTELOS BOLA CABOS DE MADEIRA, DIVERSOS TAMANHOS.")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=HYPERLINK("https://www.rossileiloes.com.br/lote/detalhe/301790", "018")</f>
      </c>
      <c r="B28" s="4" t="s">
        <f>=HYPERLINK("https://www.rossileiloes.com.br/lote/detalhe/301790", " LOTE CONTENDO: 04- TIFOR ( GUINCHO DE ALAVANCA) CAP. 3.200 KG, DIVERSAS MARCAS E MODELOS CONFORME FOTOS.")</f>
      </c>
      <c r="C28" s="4" t="inlineStr">
        <is>
          <t>Vendido</t>
        </is>
      </c>
      <c r="D28" s="4" t="inlineStr">
        <is>
          <t>9</t>
        </is>
      </c>
      <c r="E28" s="5" t="inlineStr">
        <is>
          <t>900,00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=HYPERLINK("https://www.rossileiloes.com.br/lote/detalhe/301788", "019")</f>
      </c>
      <c r="B29" s="4" t="s">
        <f>=HYPERLINK("https://www.rossileiloes.com.br/lote/detalhe/301788", " LOTE CONTENDO: 03- TIFOR; 03- GANCHO / MOITÃO P/ ALTA CARGA DE PESO, CONFORME FOTOS")</f>
      </c>
      <c r="C29" s="4" t="inlineStr">
        <is>
          <t>Vendido</t>
        </is>
      </c>
      <c r="D29" s="4" t="inlineStr">
        <is>
          <t>10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=HYPERLINK("https://www.rossileiloes.com.br/lote/detalhe/301782", "020")</f>
      </c>
      <c r="B30" s="4" t="s">
        <f>=HYPERLINK("https://www.rossileiloes.com.br/lote/detalhe/301782", "LOTE CONTENDO 100 UNIDADES DE MARTELOS BOLA CABOS DE MADEIRA, DIVERSOS TAMANHOS.")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=HYPERLINK("https://www.rossileiloes.com.br/lote/detalhe/301780", "021")</f>
      </c>
      <c r="B31" s="4" t="s">
        <f>=HYPERLINK("https://www.rossileiloes.com.br/lote/detalhe/301780", "LOTE CONTENDO 100 UNIDADES DE MARRETAS CABOS DE MADEIRA DE 01 E 02 QUILOS.")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650,00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=HYPERLINK("https://www.rossileiloes.com.br/lote/detalhe/301791", "023")</f>
      </c>
      <c r="B32" s="4" t="s">
        <f>=HYPERLINK("https://www.rossileiloes.com.br/lote/detalhe/301791", " LOTE CONTENDO 30 UNIDADES DE PLACAS DE FILTRO PARA MÁSCARAS DE SOLDA CONFORME FOTOS. (PRODUTO SEM USO, LACRADO).")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=HYPERLINK("https://www.rossileiloes.com.br/lote/detalhe/301779", "025")</f>
      </c>
      <c r="B33" s="4" t="s">
        <f>=HYPERLINK("https://www.rossileiloes.com.br/lote/detalhe/301779", "LOTE CONTENDO 100 UNIDADES DE MARTELOS BOLA CABOS DE MADEIRA, DIVERSOS TAMANHOS.")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=HYPERLINK("https://www.rossileiloes.com.br/lote/detalhe/301804", "027")</f>
      </c>
      <c r="B34" s="4" t="s">
        <f>=HYPERLINK("https://www.rossileiloes.com.br/lote/detalhe/301804", " LOTE CONTENDO 05 UNIDADES DE TENDA GAZEBO TITANIUM 3X3 REFORÇADA SANFONADA, COR AZUL E AMARELA.( PRODUTO SEM USO. NA CAIXA). Conforme fotos")</f>
      </c>
      <c r="C34" s="4" t="inlineStr">
        <is>
          <t>Não vendido</t>
        </is>
      </c>
      <c r="D34" s="4" t="inlineStr">
        <is>
          <t>22</t>
        </is>
      </c>
      <c r="E34" s="5" t="inlineStr">
        <is>
          <t>1.550,00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=HYPERLINK("https://www.rossileiloes.com.br/lote/detalhe/301814", "030")</f>
      </c>
      <c r="B35" s="4" t="s">
        <f>=HYPERLINK("https://www.rossileiloes.com.br/lote/detalhe/301814", " LOTE CONTENDO EQUIPAMENTOS DE SEGURANÇA E USO EM SERVIÇOS DE, SOLDAS  / USINAGENS (F-12)")</f>
      </c>
      <c r="C35" s="4" t="inlineStr">
        <is>
          <t>Vendido</t>
        </is>
      </c>
      <c r="D35" s="4" t="inlineStr">
        <is>
          <t>1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=HYPERLINK("https://www.rossileiloes.com.br/lote/detalhe/301777", "031")</f>
      </c>
      <c r="B36" s="4" t="s">
        <f>=HYPERLINK("https://www.rossileiloes.com.br/lote/detalhe/301777", " LOTE CONTENDO EQUIPAMENTOS DE SEGURANÇA E USO EM SERVIÇOS DE, SOLDAS  / USINAGENS, SENDO (F-13)")</f>
      </c>
      <c r="C36" s="4" t="inlineStr">
        <is>
          <t>Vendido</t>
        </is>
      </c>
      <c r="D36" s="4" t="inlineStr">
        <is>
          <t>2</t>
        </is>
      </c>
      <c r="E36" s="5" t="inlineStr">
        <is>
          <t>450,00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=HYPERLINK("https://www.rossileiloes.com.br/lote/detalhe/301773", "033")</f>
      </c>
      <c r="B37" s="4" t="s">
        <f>=HYPERLINK("https://www.rossileiloes.com.br/lote/detalhe/301773", " LOTE CONTENDO KITs DE EQUIPAMENTOS EPI, SENDO CINTOS DE SEGURANÇA P/ ALTURAS BOTINAS E CAPACETES, CONFORME FOTOS.(F-06)")</f>
      </c>
      <c r="C37" s="4" t="inlineStr">
        <is>
          <t>Vendido</t>
        </is>
      </c>
      <c r="D37" s="4" t="inlineStr">
        <is>
          <t>1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=HYPERLINK("https://www.rossileiloes.com.br/lote/detalhe/301789", "034")</f>
      </c>
      <c r="B38" s="4" t="s">
        <f>=HYPERLINK("https://www.rossileiloes.com.br/lote/detalhe/301789", " LOTE C/ 100 UNIDADE DE CALCULADORAS DIGITAL DE DIVERSAS MARCAS E MODELOS, CONFORME FOTOS.")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=HYPERLINK("https://www.rossileiloes.com.br/lote/detalhe/301793", "036")</f>
      </c>
      <c r="B39" s="4" t="s">
        <f>=HYPERLINK("https://www.rossileiloes.com.br/lote/detalhe/301793", " LOTE CONTENTE 35 UNIDADES GALÕES DE ÁLCOOL GEL 70°.SENDO 05 LITROS CADA GALÃO, TOTAL DE 175 LITROS E 04 FRASCOS DE 440G CADA FRAGRÂNCIA ALOE- VERA, CONFORME FOTOS.")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=HYPERLINK("https://www.rossileiloes.com.br/lote/detalhe/301792", "038")</f>
      </c>
      <c r="B40" s="4" t="s">
        <f>=HYPERLINK("https://www.rossileiloes.com.br/lote/detalhe/301792", " 02- CAIXAS C/ DIVERSOS  BRINQUEDOS, E PARTES SEM TESTE DE FUNCIONAMENTO P/ REPAROS, CONFORME FOTOS. (F-27)e(F-28).")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=HYPERLINK("https://www.rossileiloes.com.br/lote/detalhe/301786", "040")</f>
      </c>
      <c r="B41" s="4" t="s">
        <f>=HYPERLINK("https://www.rossileiloes.com.br/lote/detalhe/301786", " Lote  Contendo 50 unidades de Cintos de Luxo, (Couro/Corino) diversos tamanhos ,cores e modelos, conforme fotos. (F-25)")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=HYPERLINK("https://www.rossileiloes.com.br/lote/detalhe/301787", "041")</f>
      </c>
      <c r="B42" s="4" t="s">
        <f>=HYPERLINK("https://www.rossileiloes.com.br/lote/detalhe/301787", " Lote  Contendo 50 unidades de Cintos de Luxo, (Couro/Corino) diversos tamanhos ,cores e modelos, conforme fotos. (F-26)")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=HYPERLINK("https://www.rossileiloes.com.br/lote/detalhe/301785", "043")</f>
      </c>
      <c r="B43" s="4" t="s">
        <f>=HYPERLINK("https://www.rossileiloes.com.br/lote/detalhe/301785", "02- CAIXAS CONTENDO JOGOS  QUEBRA CABEÇA E PARTES SEM TESTE E CONFERÊNCIA P/ REPAROS, CONFORME FOTOS. (F-20) E (F-21)")</f>
      </c>
      <c r="C43" s="4" t="inlineStr">
        <is>
          <t>Vendido</t>
        </is>
      </c>
      <c r="D43" s="4" t="inlineStr">
        <is>
          <t>1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=HYPERLINK("https://www.rossileiloes.com.br/lote/detalhe/301809", "044")</f>
      </c>
      <c r="B44" s="4" t="s">
        <f>=HYPERLINK("https://www.rossileiloes.com.br/lote/detalhe/301809", " Lote  Contendo 60 Unidades de Braceletes de metal Dourado, conforme fotos.( C-05)")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=HYPERLINK("https://www.rossileiloes.com.br/lote/detalhe/301810", "051")</f>
      </c>
      <c r="B45" s="4" t="s">
        <f>=HYPERLINK("https://www.rossileiloes.com.br/lote/detalhe/301810", " Lote  Contendo Diversos Brinquedos e partes, conforme fotos. ( C-10)")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=HYPERLINK("https://www.rossileiloes.com.br/lote/detalhe/301775", "063")</f>
      </c>
      <c r="B46" s="4" t="s">
        <f>=HYPERLINK("https://www.rossileiloes.com.br/lote/detalhe/301775", " LOTE CONTENDO 20 UNIDADES DE MÁSCARAS SEMI FACIAL ( SEM USO) NA CAIXA")</f>
      </c>
      <c r="C46" s="4" t="inlineStr">
        <is>
          <t>Vendido</t>
        </is>
      </c>
      <c r="D46" s="4" t="inlineStr">
        <is>
          <t>6</t>
        </is>
      </c>
      <c r="E46" s="5" t="inlineStr">
        <is>
          <t>450,00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=HYPERLINK("https://www.rossileiloes.com.br/lote/detalhe/301772", "067")</f>
      </c>
      <c r="B47" s="4" t="s">
        <f>=HYPERLINK("https://www.rossileiloes.com.br/lote/detalhe/301772", " LOTE CONTENDO FERRAMENTAS, SENDO 32 UNIDADES DE ARCOS DE SERRINHAS DE MÃO, DIVERSAS MARCAS E MODELOS.(F-03)")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=HYPERLINK("https://www.rossileiloes.com.br/lote/detalhe/301811", "068")</f>
      </c>
      <c r="B48" s="4" t="s">
        <f>=HYPERLINK("https://www.rossileiloes.com.br/lote/detalhe/301811", " Lote  Contendo 55 Unidades de Brinquedos diversos,  conforme fotos.( C-14)")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=HYPERLINK("https://www.rossileiloes.com.br/lote/detalhe/301813", "077")</f>
      </c>
      <c r="B49" s="4" t="s">
        <f>=HYPERLINK("https://www.rossileiloes.com.br/lote/detalhe/301813", " Lote  C/ 35 Unidades de BONECAS e Pelúcias diversos modelos, conforme fotos.( C-15)")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=HYPERLINK("https://www.rossileiloes.com.br/lote/detalhe/301812", "078")</f>
      </c>
      <c r="B50" s="4" t="s">
        <f>=HYPERLINK("https://www.rossileiloes.com.br/lote/detalhe/301812", " Aprox. 15 Jogos  diversas marcas modelos, conforme fotos.( C-16)")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=HYPERLINK("https://www.rossileiloes.com.br/lote/detalhe/301776", "079")</f>
      </c>
      <c r="B51" s="4" t="s">
        <f>=HYPERLINK("https://www.rossileiloes.com.br/lote/detalhe/301776", " LOTE CONTENDO 20 UNIDADES DE MÁSCARAS SEMI FACIAL ( SEM USO) NA CAIXA")</f>
      </c>
      <c r="C51" s="4" t="inlineStr">
        <is>
          <t>Vendido</t>
        </is>
      </c>
      <c r="D51" s="4" t="inlineStr">
        <is>
          <t>1</t>
        </is>
      </c>
      <c r="E51" s="5" t="inlineStr">
        <is>
          <t>390,00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=HYPERLINK("https://www.rossileiloes.com.br/lote/detalhe/301761", "127")</f>
      </c>
      <c r="B52" s="4" t="s">
        <f>=HYPERLINK("https://www.rossileiloes.com.br/lote/detalhe/301761", " LOTE CONTENDO 180  KITS DE BATRA FANCY BINDI INDIANO, FINE TOUCH EXCLUSIVE, VÁRIOS MODELOS, ( SEM USO). CONFORME FOTOS.")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=HYPERLINK("https://www.rossileiloes.com.br/lote/detalhe/301754", "302")</f>
      </c>
      <c r="B53" s="4" t="s">
        <f>=HYPERLINK("https://www.rossileiloes.com.br/lote/detalhe/301754", "[ VÍDEOS ] PRATELEIRA / EXPOSITORA C/ BARRIL DISTRIBUIDOS EM 04 MÓDULOS FRONTAIS")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=HYPERLINK("https://www.rossileiloes.com.br/lote/detalhe/301753", "303")</f>
      </c>
      <c r="B54" s="4" t="s">
        <f>=HYPERLINK("https://www.rossileiloes.com.br/lote/detalhe/301753", "[ VÍDEO ] LOTE CONTENDO DIVERSOS ÍTENS P/ CENÁRIOS DE FESTA INFANTIL E ENFEITE DE DIVERSOS AMBIENTES EM GERAL.")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=HYPERLINK("https://www.rossileiloes.com.br/lote/detalhe/301751", "304")</f>
      </c>
      <c r="B55" s="4" t="s">
        <f>=HYPERLINK("https://www.rossileiloes.com.br/lote/detalhe/301751", "250 UNIDADES DE COFRINHOS DE PLÁSTICO INJETADO, SENDO MODELOS:  PORQUINHOS, COELHINHOS, CARRINHO FUSCA E BOLINHAS DE FUTEBOL, ( SEM USO).")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=HYPERLINK("https://www.rossileiloes.com.br/lote/detalhe/301769", "305")</f>
      </c>
      <c r="B56" s="4" t="s">
        <f>=HYPERLINK("https://www.rossileiloes.com.br/lote/detalhe/301769", " LOTE C/ 50 UNIDADES DE GARRAFAS DE ÁGUA C/ TAMPA , PARA GELADEIRA CAPACIDADE 2 LITROS, DIVERSAS CORES, ( SEM USO) CONFORME FOTOS.")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=HYPERLINK("https://www.rossileiloes.com.br/lote/detalhe/301768", "306")</f>
      </c>
      <c r="B57" s="4" t="s">
        <f>=HYPERLINK("https://www.rossileiloes.com.br/lote/detalhe/301768", " LOTE C/ 50 UNIDADES DE GARRAFAS DE ÁGUA C/ TAMPA , PARA GELADEIRA CAPACIDADE 2 LITROS, DIVERSAS CORES, ( SEM USO) CONFORME FOTOS.")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=HYPERLINK("https://www.rossileiloes.com.br/lote/detalhe/301765", "307")</f>
      </c>
      <c r="B58" s="4" t="s">
        <f>=HYPERLINK("https://www.rossileiloes.com.br/lote/detalhe/301765", " LOTE C/ 20 GARRAFAS DE CACHAÇA/ BANANA")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=HYPERLINK("https://www.rossileiloes.com.br/lote/detalhe/301755", "308")</f>
      </c>
      <c r="B59" s="4" t="s">
        <f>=HYPERLINK("https://www.rossileiloes.com.br/lote/detalhe/301755", " LOTE CONTENDO 100 UNIDADES DE FRASCO DE COQUETEL DE VODKA DIVERSOS SABORES; LIMÃO, PÊSSEGO, MARACUJÁ, MENTA, MORANGO , CANELINHA")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=HYPERLINK("https://www.rossileiloes.com.br/lote/detalhe/301748", "309")</f>
      </c>
      <c r="B60" s="4" t="s">
        <f>=HYPERLINK("https://www.rossileiloes.com.br/lote/detalhe/301748", "250 UNIDADES DE COFRINHOS DE PLÁSTICO INJETADO, SENDO MODELOS:  PORQUINHOS, COELHINHOS, CARRINHO FUSCA E BOLINHAS DE FUTEBOL, ( SEM USO).")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=HYPERLINK("https://www.rossileiloes.com.br/lote/detalhe/301750", "310")</f>
      </c>
      <c r="B61" s="4" t="s">
        <f>=HYPERLINK("https://www.rossileiloes.com.br/lote/detalhe/301750", "250 UNIDADES DE COFRINHOS DE PLÁSTICO INJETADO, SENDO MODELOS:  PORQUINHOS, COELHINHOS, CARRINHO FUSCA E BOLINHAS DE FUTEBOL, ( SEM USO).")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=HYPERLINK("https://www.rossileiloes.com.br/lote/detalhe/301766", "312")</f>
      </c>
      <c r="B62" s="4" t="s">
        <f>=HYPERLINK("https://www.rossileiloes.com.br/lote/detalhe/301766", " LOTE C/ 20 GARRAFAS DE CACHAÇA/ BANANA")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=HYPERLINK("https://www.rossileiloes.com.br/lote/detalhe/301749", "313")</f>
      </c>
      <c r="B63" s="4" t="s">
        <f>=HYPERLINK("https://www.rossileiloes.com.br/lote/detalhe/301749", " LOTE C/ 30 UNIDADES DE PORTA RETRATOS DE TIMES FUTEBOL PAULISTA ( SÃO PAULO, PALMEIRAS E SANTOS) EM ALUMÍNIO, PRODUTO OFICIAL LICENCIADO C/ SELO HOLOGRÁFICO DE ORIGINALIDADE, ( SEM USO, NA CAIXA).")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=HYPERLINK("https://www.rossileiloes.com.br/lote/detalhe/301752", "315")</f>
      </c>
      <c r="B64" s="4" t="s">
        <f>=HYPERLINK("https://www.rossileiloes.com.br/lote/detalhe/301752", " LOTE C/ 100 UNIDADES DE BONECOS  "MONSTRO DA ANUIDADE" DA ESTRELA, 20 CENTÍMETROS,  MARCA ESTRELA ORIGINAL, DE  ESTOQUE ANTIGO DE ÉPOCA RARIDADE  P/ COLECIONADORES ( SEM USO, NA EMBALAGEM).")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=HYPERLINK("https://www.rossileiloes.com.br/lote/detalhe/301817", "316")</f>
      </c>
      <c r="B65" s="4" t="s">
        <f>=HYPERLINK("https://www.rossileiloes.com.br/lote/detalhe/301817", "[ VÍDEO ] LOTE CONTENDO APROX. 200 CÉDULAS ANTIGAS, ORIGINAIS,  SELECIONADAS E ÓTIMO ESTADO DE CONSERVAÇÃO, TODAS NACIONAIS DE DIVERSAS ÉPOCAS. ( CORRETAMENTE ARMAZENADAS PARA GARANTIA DE SUA QUALIDADE). CONFORME FOTOS.")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=HYPERLINK("https://www.rossileiloes.com.br/lote/detalhe/301757", "318")</f>
      </c>
      <c r="B66" s="4" t="s">
        <f>=HYPERLINK("https://www.rossileiloes.com.br/lote/detalhe/301757", " Lote  Contendo 60 Unidades de Braceletes de metal Dourado, conforme fotos.( C-05)")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=HYPERLINK("https://www.rossileiloes.com.br/lote/detalhe/301763", "319")</f>
      </c>
      <c r="B67" s="4" t="s">
        <f>=HYPERLINK("https://www.rossileiloes.com.br/lote/detalhe/301763", " LOTE CONTENDO 20 GARRAFAS DE CACHAÇA PRATA DE ALAMBIQUE ARTESANAL.")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=HYPERLINK("https://www.rossileiloes.com.br/lote/detalhe/301760", "320")</f>
      </c>
      <c r="B68" s="4" t="s">
        <f>=HYPERLINK("https://www.rossileiloes.com.br/lote/detalhe/301760", " LOTE CONTENDO 180  KITS DE BATRA FANCY BINDI INDIANO, FINE TOUCH EXCLUSIVE, VÁRIOS MODELOS, ( SEM USO). CONFORME FOTOS.")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=HYPERLINK("https://www.rossileiloes.com.br/lote/detalhe/301762", "321")</f>
      </c>
      <c r="B69" s="4" t="s">
        <f>=HYPERLINK("https://www.rossileiloes.com.br/lote/detalhe/301762", "[ VÍDEO ] LOTE CONTENDO APROX. 200 CÉDULAS ANTIGAS, ORIGINAIS,  SELECIONADAS E ÓTIMO ESTADO DE CONSERVAÇÃO, TODAS NACIONAIS DE DIVERSAS ÉPOCAS. ( CORRETAMENTE ARMAZENADAS PARA GARANTIA DE SUA QUALIDADE). CONFORME FOTOS.")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=HYPERLINK("https://www.rossileiloes.com.br/lote/detalhe/301767", "323")</f>
      </c>
      <c r="B70" s="4" t="s">
        <f>=HYPERLINK("https://www.rossileiloes.com.br/lote/detalhe/301767", " LOTE C/ 20 GARRAFAS DE CACHAÇA/ BANANA")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=HYPERLINK("https://www.rossileiloes.com.br/lote/detalhe/301756", "324")</f>
      </c>
      <c r="B71" s="4" t="s">
        <f>=HYPERLINK("https://www.rossileiloes.com.br/lote/detalhe/301756", " Lote  Contendo 110 Itens, sendo;  Braceletes, Presilhas de de cabelo (metal) e Tiras de cabelos. conforme fotos.( C-06)")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=HYPERLINK("https://www.rossileiloes.com.br/lote/detalhe/301764", "325")</f>
      </c>
      <c r="B72" s="4" t="s">
        <f>=HYPERLINK("https://www.rossileiloes.com.br/lote/detalhe/301764", " LOTE C/ 20 GARRAFAS DE CACHAÇA/ BANANA")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=HYPERLINK("https://www.rossileiloes.com.br/lote/detalhe/301747", "326")</f>
      </c>
      <c r="B73" s="4" t="s">
        <f>=HYPERLINK("https://www.rossileiloes.com.br/lote/detalhe/301747", " Lote C/20 Garrafas de CACHAÇA YPIÓCA LEMON  ( limão) 1L Cada. (CACHAÇA DE COLEÇÃO).")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=HYPERLINK("https://www.rossileiloes.com.br/lote/detalhe/301816", "327")</f>
      </c>
      <c r="B74" s="4" t="s">
        <f>=HYPERLINK("https://www.rossileiloes.com.br/lote/detalhe/301816", "[ VÍDEO ] LOTE CONTENDO APROX. 200 CÉDULAS ANTIGAS, ORIGINAIS,  SELECIONADAS E ÓTIMO ESTADO DE CONSERVAÇÃO, TODAS NACIONAIS DE DIVERSAS ÉPOCAS. ( CORRETAMENTE ARMAZENADAS PARA GARANTIA DE SUA QUALIDADE). CONFORME FOTOS.")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2026-06-27T03:40:29.00Z</dcterms:created>
  <dc:creator>Tellks Tecnologia</dc:creator>
  <cp:revision>0</cp:revision>
</cp:coreProperties>
</file>