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ESCAVADEIRA, RETROESCAV., IND. CERÂMICA, FRIGORÍFICO, PEÇAS INDUSTRIAIS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06/08/2025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=HYPERLINK("https://www.rossileiloes.com.br/lote/detalhe/289166", "900")</f>
      </c>
      <c r="B11" s="4" t="s">
        <f>=HYPERLINK("https://www.rossileiloes.com.br/lote/detalhe/289166", " PÁ CARREGADEIRA LIEBHERR MOD. 556 ANO 2014 - FALTANDO TRANSMISSÃO - NO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=HYPERLINK("https://www.rossileiloes.com.br/lote/detalhe/289157", "901")</f>
      </c>
      <c r="B12" s="4" t="s">
        <f>=HYPERLINK("https://www.rossileiloes.com.br/lote/detalhe/289157", " ESCAVADEIRA HYUNDAI MOD. 320LC ANO 2011 - NO ESTADO")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45.000,00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=HYPERLINK("https://www.rossileiloes.com.br/lote/detalhe/289162", "902")</f>
      </c>
      <c r="B13" s="4" t="s">
        <f>=HYPERLINK("https://www.rossileiloes.com.br/lote/detalhe/289162", " ESCAVADEIRA KOMATSU MOD. PC150 ANO 1998/1999 - BOMBA KAWASAKI ( NOVA) - MOTOR REPARADO ( REVISADO) OPERACIONAL - NO ESTADO")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55.000,00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=HYPERLINK("https://www.rossileiloes.com.br/lote/detalhe/289178", "903")</f>
      </c>
      <c r="B14" s="4" t="s">
        <f>=HYPERLINK("https://www.rossileiloes.com.br/lote/detalhe/289178", " 02 CONJUNTOS DE PORTA GARFOS E GARFOS PARA PÁ MECÂNICA UNIVERSAL")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=HYPERLINK("https://www.rossileiloes.com.br/lote/detalhe/289055", "1000")</f>
      </c>
      <c r="B15" s="4" t="s">
        <f>=HYPERLINK("https://www.rossileiloes.com.br/lote/detalhe/289055", "SILOS DE ARMAZENAGENS E ESTRUTURAS METÁLICAS  ( APROX. 130 TON.)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400.000,00</t>
        </is>
      </c>
      <c r="F15" s="4" t="inlineStr">
        <is>
          <t>5000.00</t>
        </is>
      </c>
    </row>
    <row collapsed="false" customFormat="false" customHeight="false" hidden="false" ht="12.1" outlineLevel="0" r="16">
      <c r="A16" s="5" t="s">
        <f>=HYPERLINK("https://www.rossileiloes.com.br/lote/detalhe/289063", "1002")</f>
      </c>
      <c r="B16" s="4" t="s">
        <f>=HYPERLINK("https://www.rossileiloes.com.br/lote/detalhe/289063", "PRENSA SACMI/TECNOPRESS 1400, PAINEL OPERACINAL - NO ESTADO")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26.000,00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=HYPERLINK("https://www.rossileiloes.com.br/lote/detalhe/289064", "1003")</f>
      </c>
      <c r="B17" s="4" t="s">
        <f>=HYPERLINK("https://www.rossileiloes.com.br/lote/detalhe/289064", "PRENSA SACMI/TECNOPRESS 1400, PAINEL OPERACINAL - falta peças e partes ( no estado)")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=HYPERLINK("https://www.rossileiloes.com.br/lote/detalhe/289072", "1004")</f>
      </c>
      <c r="B18" s="4" t="s">
        <f>=HYPERLINK("https://www.rossileiloes.com.br/lote/detalhe/289072", " PRENSA SITI MAGNUM - NO ESTADO")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=HYPERLINK("https://www.rossileiloes.com.br/lote/detalhe/289066", "1005")</f>
      </c>
      <c r="B19" s="4" t="s">
        <f>=HYPERLINK("https://www.rossileiloes.com.br/lote/detalhe/289066", " PRENSA SITI MAGNUM , 1805S - NO ESTADO")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=HYPERLINK("https://www.rossileiloes.com.br/lote/detalhe/289077", "1006")</f>
      </c>
      <c r="B20" s="4" t="s">
        <f>=HYPERLINK("https://www.rossileiloes.com.br/lote/detalhe/289077", "SECADOR INDUSTRIAL SITI 2003 /20 MODULOS / LARGURA DE BOCA 3.050MM")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150.000,00</t>
        </is>
      </c>
      <c r="F20" s="4" t="inlineStr">
        <is>
          <t>5000.00</t>
        </is>
      </c>
    </row>
    <row collapsed="false" customFormat="false" customHeight="false" hidden="false" ht="12.1" outlineLevel="0" r="21">
      <c r="A21" s="5" t="s">
        <f>=HYPERLINK("https://www.rossileiloes.com.br/lote/detalhe/289078", "1007")</f>
      </c>
      <c r="B21" s="4" t="s">
        <f>=HYPERLINK("https://www.rossileiloes.com.br/lote/detalhe/289078", "EQUIPAMENTOS PARA GRAXARIA, NO ESTADO")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=HYPERLINK("https://www.rossileiloes.com.br/lote/detalhe/289079", "1008")</f>
      </c>
      <c r="B22" s="4" t="s">
        <f>=HYPERLINK("https://www.rossileiloes.com.br/lote/detalhe/289079", "RESERVATÓRIO DE ÁGUA PP - CAPACIDADE APROX. 35.000 LITROS / 5,  MTS ALTURA / DIAMETRO 2,95 MTS.")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10.000,00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=HYPERLINK("https://www.rossileiloes.com.br/lote/detalhe/289086", "1009")</f>
      </c>
      <c r="B23" s="4" t="s">
        <f>=HYPERLINK("https://www.rossileiloes.com.br/lote/detalhe/289086", " MESA DE CORTE PLASMA TMERMACUT 55SS -11MM CNC 6,00 X 1,50 MTS. / COM TOCHA HAYPERTHERM - ANO 2021")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=HYPERLINK("https://www.rossileiloes.com.br/lote/detalhe/289097", "1010")</f>
      </c>
      <c r="B24" s="4" t="s">
        <f>=HYPERLINK("https://www.rossileiloes.com.br/lote/detalhe/289097", " GUILHOTINA HIDRÁULICA 3.2 METROS PARA 6,4 MM EM AÇO CARBONO")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=HYPERLINK("https://www.rossileiloes.com.br/lote/detalhe/289091", "1011")</f>
      </c>
      <c r="B25" s="4" t="s">
        <f>=HYPERLINK("https://www.rossileiloes.com.br/lote/detalhe/289091", " PENTEADEIRA REGINCIA PNEUMÁTICA COM TEMPORIZADOR DE 30 KVA")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=HYPERLINK("https://www.rossileiloes.com.br/lote/detalhe/289082", "1012")</f>
      </c>
      <c r="B26" s="4" t="s">
        <f>=HYPERLINK("https://www.rossileiloes.com.br/lote/detalhe/289082", " APROX. 17 VÁLVULAS DE PASSAGEM SENDO; (05 UN. 150-1/125-1, 06 UN. 0186/12, 02 UN. PN 16 - JL1040 - DN80, 02 UN. PN16 JL1040 DN40, 01 UN. 296/12 MOD 250- GAS E 01 UN. A126B- DN65 )")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12.500,00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=HYPERLINK("https://www.rossileiloes.com.br/lote/detalhe/289094", "1013")</f>
      </c>
      <c r="B27" s="4" t="s">
        <f>=HYPERLINK("https://www.rossileiloes.com.br/lote/detalhe/289094", " ESTEIRA TRANSPORTADORA 3 LONA 20" 35 METROS - ESTRUTURA COMPLETA/AUSENTE MOTO REDUTOR")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=HYPERLINK("https://www.rossileiloes.com.br/lote/detalhe/289085", "1014")</f>
      </c>
      <c r="B28" s="4" t="s">
        <f>=HYPERLINK("https://www.rossileiloes.com.br/lote/detalhe/289085", " APROX. 180 METROS  - TUBULAÇÃO DE AR QUENTE AÇO CARBONO REVESTIDO COM ISOLAMENTO TERMICO (VENTILADOR COMPLETO/AUSENTE MOTOR ELÉTRICO)")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=HYPERLINK("https://www.rossileiloes.com.br/lote/detalhe/289083", "1015")</f>
      </c>
      <c r="B29" s="4" t="s">
        <f>=HYPERLINK("https://www.rossileiloes.com.br/lote/detalhe/289083", " FORNO INDUSTRIAL CONTINUO SITI 2003")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400.000,00</t>
        </is>
      </c>
      <c r="F29" s="4" t="inlineStr">
        <is>
          <t>5000.00</t>
        </is>
      </c>
    </row>
    <row collapsed="false" customFormat="false" customHeight="false" hidden="false" ht="12.1" outlineLevel="0" r="30">
      <c r="A30" s="5" t="s">
        <f>=HYPERLINK("https://www.rossileiloes.com.br/lote/detalhe/289090", "1016")</f>
      </c>
      <c r="B30" s="4" t="s">
        <f>=HYPERLINK("https://www.rossileiloes.com.br/lote/detalhe/289090", " FORNO INDUSTRIAL CONTINUO SITI 1999")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400.000,00</t>
        </is>
      </c>
      <c r="F30" s="4" t="inlineStr">
        <is>
          <t>5000.00</t>
        </is>
      </c>
    </row>
    <row collapsed="false" customFormat="false" customHeight="false" hidden="false" ht="12.1" outlineLevel="0" r="31">
      <c r="A31" s="5" t="s">
        <f>=HYPERLINK("https://www.rossileiloes.com.br/lote/detalhe/289095", "1017")</f>
      </c>
      <c r="B31" s="4" t="s">
        <f>=HYPERLINK("https://www.rossileiloes.com.br/lote/detalhe/289095", " PRENSA SITI MAGNUM 1805 ES ANO 1998 (Mat.001)")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=HYPERLINK("https://www.rossileiloes.com.br/lote/detalhe/289096", "1018")</f>
      </c>
      <c r="B32" s="4" t="s">
        <f>=HYPERLINK("https://www.rossileiloes.com.br/lote/detalhe/289096", " Cilindro de Armazenamento Chapa Inox 304 1/8")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350.00</t>
        </is>
      </c>
    </row>
    <row collapsed="false" customFormat="false" customHeight="false" hidden="false" ht="12.1" outlineLevel="0" r="33">
      <c r="A33" s="5" t="s">
        <f>=HYPERLINK("https://www.rossileiloes.com.br/lote/detalhe/289087", "1019")</f>
      </c>
      <c r="B33" s="4" t="s">
        <f>=HYPERLINK("https://www.rossileiloes.com.br/lote/detalhe/289087", " ATOMISADOR ENTEC ANO 2002")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300.000,00</t>
        </is>
      </c>
      <c r="F33" s="4" t="inlineStr">
        <is>
          <t>5000.00</t>
        </is>
      </c>
    </row>
    <row collapsed="false" customFormat="false" customHeight="false" hidden="false" ht="12.1" outlineLevel="0" r="34">
      <c r="A34" s="5" t="s">
        <f>=HYPERLINK("https://www.rossileiloes.com.br/lote/detalhe/289118", "1020")</f>
      </c>
      <c r="B34" s="4" t="s">
        <f>=HYPERLINK("https://www.rossileiloes.com.br/lote/detalhe/289118", " 25 UN. GERADORES PARA LUMINÁRIAS")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12.500,00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=HYPERLINK("https://www.rossileiloes.com.br/lote/detalhe/289121", "1021")</f>
      </c>
      <c r="B35" s="4" t="s">
        <f>=HYPERLINK("https://www.rossileiloes.com.br/lote/detalhe/289121", " 17 UN. VÁVULAS SENDO; ( 14UN. Pn 16JL1040 Dn100 e 03 UN.válvulas A 105 Pn16)")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=HYPERLINK("https://www.rossileiloes.com.br/lote/detalhe/289125", "1022")</f>
      </c>
      <c r="B36" s="4" t="s">
        <f>=HYPERLINK("https://www.rossileiloes.com.br/lote/detalhe/289125", "05 UN. REDUTORES")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7.500,00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=HYPERLINK("https://www.rossileiloes.com.br/lote/detalhe/289135", "1023")</f>
      </c>
      <c r="B37" s="4" t="s">
        <f>=HYPERLINK("https://www.rossileiloes.com.br/lote/detalhe/289135", " Paletizador EXTRAPACK 10ST. SX 3 eixos - NUOVA FIMA ANO 2007 (EQUIPAMENTOS SE ENCONTRA DESMONTADA (FOTOS ILUSTRATIVAS)")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=HYPERLINK("https://www.rossileiloes.com.br/lote/detalhe/289146", "1024")</f>
      </c>
      <c r="B38" s="4" t="s">
        <f>=HYPERLINK("https://www.rossileiloes.com.br/lote/detalhe/289146", " GRUPO GERADOR - NEGRINI /MOTOR PERKINS - NO ESTADO")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2.500,00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=HYPERLINK("https://www.rossileiloes.com.br/lote/detalhe/289175", "1025")</f>
      </c>
      <c r="B39" s="4" t="s">
        <f>=HYPERLINK("https://www.rossileiloes.com.br/lote/detalhe/289175", " APROX. 30 TON. DE PEÇAS EM AÇO INOX 304")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=HYPERLINK("https://www.rossileiloes.com.br/lote/detalhe/289179", "1026")</f>
      </c>
      <c r="B40" s="4" t="s">
        <f>=HYPERLINK("https://www.rossileiloes.com.br/lote/detalhe/289179", " SILO PINTADO DOSADOR EM AÇO INOX 304")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=HYPERLINK("https://www.rossileiloes.com.br/lote/detalhe/289181", "1027")</f>
      </c>
      <c r="B41" s="4" t="s">
        <f>=HYPERLINK("https://www.rossileiloes.com.br/lote/detalhe/289181", " LOTE DE CORREIAS E MANGUEIRAS DIVERSAS")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=HYPERLINK("https://www.rossileiloes.com.br/lote/detalhe/289176", "1028")</f>
      </c>
      <c r="B42" s="4" t="s">
        <f>=HYPERLINK("https://www.rossileiloes.com.br/lote/detalhe/289176", " RESERVATÓRIO DE ÁGUA PP - CAPAC. APROX. 35.000 LITROS - 5 M. DE ALTURA X 2,95 M DE DIÂMETRO - SISTEMA DE TRATAMENTO")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=HYPERLINK("https://www.rossileiloes.com.br/lote/detalhe/289177", "1029")</f>
      </c>
      <c r="B43" s="4" t="s">
        <f>=HYPERLINK("https://www.rossileiloes.com.br/lote/detalhe/289177", " TANQUE DE AÇO INOX ( PINTADO ) - CAPAC. 30.000 LITROS")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=HYPERLINK("https://www.rossileiloes.com.br/lote/detalhe/289183", "1030")</f>
      </c>
      <c r="B44" s="4" t="s">
        <f>=HYPERLINK("https://www.rossileiloes.com.br/lote/detalhe/289183", " LOTE DE MATERIAIS/EQUIPAMENTOS PARA SISTEMA DE COMBATE A INCÊNDIO")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=HYPERLINK("https://www.rossileiloes.com.br/lote/detalhe/289184", "1031")</f>
      </c>
      <c r="B45" s="4" t="s">
        <f>=HYPERLINK("https://www.rossileiloes.com.br/lote/detalhe/289184", " CONJUNTOS - CAIXA MATRIZ ICON SENDO; 46 x 46 fabricante ICON (Prensas SITI MAGNUM 1805)/ 46 x 46 fabricante ICON ( Prensas Sacmi 1400) / 60x 60 fabricante ICON ( Prensa SITI Magnum 1805 )")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=HYPERLINK("https://www.rossileiloes.com.br/lote/detalhe/289185", "1032")</f>
      </c>
      <c r="B46" s="4" t="s">
        <f>=HYPERLINK("https://www.rossileiloes.com.br/lote/detalhe/289185", "[VENDA POR UNIDADE] APROX. 2.000 UN. TIJOLOS REFRATÁRIOS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5,00</t>
        </is>
      </c>
      <c r="F46" s="4" t="inlineStr">
        <is>
          <t>2.00</t>
        </is>
      </c>
    </row>
    <row collapsed="false" customFormat="false" customHeight="false" hidden="false" ht="12.1" outlineLevel="0" r="47">
      <c r="A47" s="5" t="s">
        <f>=HYPERLINK("https://www.rossileiloes.com.br/lote/detalhe/289186", "1033")</f>
      </c>
      <c r="B47" s="4" t="s">
        <f>=HYPERLINK("https://www.rossileiloes.com.br/lote/detalhe/289186", "LINHA COMPLETA PARA BRANQUEAR E RECORTAR PRATELEIRAS PARA GONDOLAS E ESTANTES DE AÇO/COM REGULAGEM DE ALTURA")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175.000,00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=HYPERLINK("https://www.rossileiloes.com.br/lote/detalhe/289056", "2000")</f>
      </c>
      <c r="B48" s="4" t="s">
        <f>=HYPERLINK("https://www.rossileiloes.com.br/lote/detalhe/289056", " APROX. 23 UN. - POLIAS DIVERSAS - NO ESTADO")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=HYPERLINK("https://www.rossileiloes.com.br/lote/detalhe/289059", "2001")</f>
      </c>
      <c r="B49" s="4" t="s">
        <f>=HYPERLINK("https://www.rossileiloes.com.br/lote/detalhe/289059", " PEÇAS DIVERSAS DE MOTOR CUMMNIS/MWM - NO ESTADO")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=HYPERLINK("https://www.rossileiloes.com.br/lote/detalhe/289061", "2002")</f>
      </c>
      <c r="B50" s="4" t="s">
        <f>=HYPERLINK("https://www.rossileiloes.com.br/lote/detalhe/289061", " PEÇAS DIVERSAS PARA MAQUINAS CATERPILLAR/CASE ( JOYSTICK, VÁLVULAS, PEDAL E OUTROS - NO ESTADO")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1.500,00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=HYPERLINK("https://www.rossileiloes.com.br/lote/detalhe/289058", "2004")</f>
      </c>
      <c r="B51" s="4" t="s">
        <f>=HYPERLINK("https://www.rossileiloes.com.br/lote/detalhe/289058", " CILINDROS PNEUMÁTICOS DIVERSOS - NO ESTADO")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=HYPERLINK("https://www.rossileiloes.com.br/lote/detalhe/289057", "2005")</f>
      </c>
      <c r="B52" s="4" t="s">
        <f>=HYPERLINK("https://www.rossileiloes.com.br/lote/detalhe/289057", " 11 UN. PALETADEIRAS - NO ESTADO")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=HYPERLINK("https://www.rossileiloes.com.br/lote/detalhe/289060", "2006")</f>
      </c>
      <c r="B53" s="4" t="s">
        <f>=HYPERLINK("https://www.rossileiloes.com.br/lote/detalhe/289060", " 3 UN. SERVO MOTOR - NO ESTADO")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2.500,00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=HYPERLINK("https://www.rossileiloes.com.br/lote/detalhe/289062", "2007")</f>
      </c>
      <c r="B54" s="4" t="s">
        <f>=HYPERLINK("https://www.rossileiloes.com.br/lote/detalhe/289062", " APROX. 65 UN. - CURVAS E CONEXOES DE FERRO")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=HYPERLINK("https://www.rossileiloes.com.br/lote/detalhe/289068", "2008")</f>
      </c>
      <c r="B55" s="4" t="s">
        <f>=HYPERLINK("https://www.rossileiloes.com.br/lote/detalhe/289068", " 13 UN. MANCAIS DE DIVERSAS MEDIDAS")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=HYPERLINK("https://www.rossileiloes.com.br/lote/detalhe/289073", "2009")</f>
      </c>
      <c r="B56" s="4" t="s">
        <f>=HYPERLINK("https://www.rossileiloes.com.br/lote/detalhe/289073", " LOTE 06 PEÇAS - DE GUINCHOS ELÉTRICOS ABUS E MOTORES - NO ESTADO")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=HYPERLINK("https://www.rossileiloes.com.br/lote/detalhe/289067", "2010")</f>
      </c>
      <c r="B57" s="4" t="s">
        <f>=HYPERLINK("https://www.rossileiloes.com.br/lote/detalhe/289067", " APROX. 90 UN. SENDO; ( 07 CHAVES ISOLADORAS ELÉTRICAS/ 60 ISOLADORES, FUSÍVEIS E COMPONENTES DIVERSOS DE SITEMA DE DISTRIBUIÇÃO")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=HYPERLINK("https://www.rossileiloes.com.br/lote/detalhe/289074", "2011")</f>
      </c>
      <c r="B58" s="4" t="s">
        <f>=HYPERLINK("https://www.rossileiloes.com.br/lote/detalhe/289074", " FORNO DE DUBLAGEM")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=HYPERLINK("https://www.rossileiloes.com.br/lote/detalhe/289075", "2012")</f>
      </c>
      <c r="B59" s="4" t="s">
        <f>=HYPERLINK("https://www.rossileiloes.com.br/lote/detalhe/289075", " APROX. 6.000 PEÇAS - LOTE DE CAIXA DE ATERRAMANTO DE CABOS DE DESEMPOLADEIRA")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1.500,00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=HYPERLINK("https://www.rossileiloes.com.br/lote/detalhe/289069", "2013")</f>
      </c>
      <c r="B60" s="4" t="s">
        <f>=HYPERLINK("https://www.rossileiloes.com.br/lote/detalhe/289069", " TALHA CAPACIDADE 3 TON. - NO ESTADO")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2.500,00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=HYPERLINK("https://www.rossileiloes.com.br/lote/detalhe/289065", "2014")</f>
      </c>
      <c r="B61" s="4" t="s">
        <f>=HYPERLINK("https://www.rossileiloes.com.br/lote/detalhe/289065", " TALHA CAPACIDADE 3 TON. - NO ESTADO")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=HYPERLINK("https://www.rossileiloes.com.br/lote/detalhe/289071", "2015")</f>
      </c>
      <c r="B62" s="4" t="s">
        <f>=HYPERLINK("https://www.rossileiloes.com.br/lote/detalhe/289071", " EQUIPAMENTO DE COMANDO ELÉTRICO - NO ESTADO")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5.000,00</t>
        </is>
      </c>
      <c r="F62" s="4" t="inlineStr">
        <is>
          <t>300.00</t>
        </is>
      </c>
    </row>
    <row collapsed="false" customFormat="false" customHeight="false" hidden="false" ht="12.1" outlineLevel="0" r="63">
      <c r="A63" s="5" t="s">
        <f>=HYPERLINK("https://www.rossileiloes.com.br/lote/detalhe/289070", "2016")</f>
      </c>
      <c r="B63" s="4" t="s">
        <f>=HYPERLINK("https://www.rossileiloes.com.br/lote/detalhe/289070", " EQUIPAMENTO CHILLER")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5.000,00</t>
        </is>
      </c>
      <c r="F63" s="4" t="inlineStr">
        <is>
          <t>300.00</t>
        </is>
      </c>
    </row>
    <row collapsed="false" customFormat="false" customHeight="false" hidden="false" ht="12.1" outlineLevel="0" r="64">
      <c r="A64" s="5" t="s">
        <f>=HYPERLINK("https://www.rossileiloes.com.br/lote/detalhe/289076", "2017")</f>
      </c>
      <c r="B64" s="4" t="s">
        <f>=HYPERLINK("https://www.rossileiloes.com.br/lote/detalhe/289076", " EQUIPAMENTO BALANCIADOR DE EIXOS")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=HYPERLINK("https://www.rossileiloes.com.br/lote/detalhe/289084", "2019")</f>
      </c>
      <c r="B65" s="4" t="s">
        <f>=HYPERLINK("https://www.rossileiloes.com.br/lote/detalhe/289084", " APROX. 38 FILTROS DE AR SEM USO/DIVERSAS REFRENCIAS SENDO; (02 UN. Racor- 23440/1 - 07 UN. CNH-87682981 - 03 UN. Hidrafil 520026 - 04 UN. CASE 128781A - 03 UN. BALDWIN PAT6447567 -01 UN. PERKINS SEV551F/4 - 02 UN. ASCOPCO 51296986 - 01 UN. VOLVO 110339999 - 01UN. CASE 381230A1)")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1.250,00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=HYPERLINK("https://www.rossileiloes.com.br/lote/detalhe/289081", "2020")</f>
      </c>
      <c r="B66" s="4" t="s">
        <f>=HYPERLINK("https://www.rossileiloes.com.br/lote/detalhe/289081", " PEÇAS DE ELETRIFICAÇÃO")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=HYPERLINK("https://www.rossileiloes.com.br/lote/detalhe/289092", "2021")</f>
      </c>
      <c r="B67" s="4" t="s">
        <f>=HYPERLINK("https://www.rossileiloes.com.br/lote/detalhe/289092", " Bomba de Barbotina 13000 litros (Mat.002)(Presente Bomba Hidráulica/Presente Filtro)")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=HYPERLINK("https://www.rossileiloes.com.br/lote/detalhe/289089", "2022")</f>
      </c>
      <c r="B68" s="4" t="s">
        <f>=HYPERLINK("https://www.rossileiloes.com.br/lote/detalhe/289089", " Bomba de barbotina 13000 litros (Mat.001)( Presente Centralina/Presente Bomba Hidráulica/Presente Bloco Hidráulico/Presente Trocador de Calor/Presente Filtro)")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=HYPERLINK("https://www.rossileiloes.com.br/lote/detalhe/289099", "2023")</f>
      </c>
      <c r="B69" s="4" t="s">
        <f>=HYPERLINK("https://www.rossileiloes.com.br/lote/detalhe/289099", " 02 UN. GUINCHO ELETRÔNICOS E CONTROLE")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1.750,00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=HYPERLINK("https://www.rossileiloes.com.br/lote/detalhe/289102", "2025")</f>
      </c>
      <c r="B70" s="4" t="s">
        <f>=HYPERLINK("https://www.rossileiloes.com.br/lote/detalhe/289102", " 03 UN. GUINCHOS ( 1 DE 320KG E 2 DE 500KG)")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1.500,00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=HYPERLINK("https://www.rossileiloes.com.br/lote/detalhe/289100", "2026")</f>
      </c>
      <c r="B71" s="4" t="s">
        <f>=HYPERLINK("https://www.rossileiloes.com.br/lote/detalhe/289100", " 03 UN. MOTORES ELÉTRICOS CONFORME PLAQUETAS")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1.500,00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=HYPERLINK("https://www.rossileiloes.com.br/lote/detalhe/289116", "2027")</f>
      </c>
      <c r="B72" s="4" t="s">
        <f>=HYPERLINK("https://www.rossileiloes.com.br/lote/detalhe/289116", " 10 UN; MOTORES ELÉTRICOS DIVERSOS")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1.500,00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=HYPERLINK("https://www.rossileiloes.com.br/lote/detalhe/289098", "2029")</f>
      </c>
      <c r="B73" s="4" t="s">
        <f>=HYPERLINK("https://www.rossileiloes.com.br/lote/detalhe/289098", " 03 UN. ALINHADOR HIDRÁULICO CONFORME PLAQUETAS")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1.750,00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=HYPERLINK("https://www.rossileiloes.com.br/lote/detalhe/289110", "2030")</f>
      </c>
      <c r="B74" s="4" t="s">
        <f>=HYPERLINK("https://www.rossileiloes.com.br/lote/detalhe/289110", " 05 UN. MOTORES PARA MISTURADORES/POLIDORES")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1.500,00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=HYPERLINK("https://www.rossileiloes.com.br/lote/detalhe/289101", "2031")</f>
      </c>
      <c r="B75" s="4" t="s">
        <f>=HYPERLINK("https://www.rossileiloes.com.br/lote/detalhe/289101", " APROX. 13 UN. VÁLVULAS COM REGISTRO")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1.750,00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=HYPERLINK("https://www.rossileiloes.com.br/lote/detalhe/289111", "2032")</f>
      </c>
      <c r="B76" s="4" t="s">
        <f>=HYPERLINK("https://www.rossileiloes.com.br/lote/detalhe/289111", " MEDIDORES DE VISCOSIDADE DE TINTA.")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1.500,00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=HYPERLINK("https://www.rossileiloes.com.br/lote/detalhe/289115", "2033")</f>
      </c>
      <c r="B77" s="4" t="s">
        <f>=HYPERLINK("https://www.rossileiloes.com.br/lote/detalhe/289115", " APROX. 16 UN. NAVALHAS DIVERSOS TAMANHOS")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=HYPERLINK("https://www.rossileiloes.com.br/lote/detalhe/289107", "2034")</f>
      </c>
      <c r="B78" s="4" t="s">
        <f>=HYPERLINK("https://www.rossileiloes.com.br/lote/detalhe/289107", " APROX. 56 UN. PEÇAS PARA PALETEIRA - DIVERSOS TAMANHOS")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1.500,00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=HYPERLINK("https://www.rossileiloes.com.br/lote/detalhe/289113", "2035")</f>
      </c>
      <c r="B79" s="4" t="s">
        <f>=HYPERLINK("https://www.rossileiloes.com.br/lote/detalhe/289113", " 08 UN. TELHAS FILTROS DE AR E 4 UN.PENEIRAS")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=HYPERLINK("https://www.rossileiloes.com.br/lote/detalhe/289109", "2036")</f>
      </c>
      <c r="B80" s="4" t="s">
        <f>=HYPERLINK("https://www.rossileiloes.com.br/lote/detalhe/289109", " 01 UN. CARRINHO DE TRANSPORTE DE TAMBOR")</f>
      </c>
      <c r="C80" s="4" t="inlineStr">
        <is>
          <t>Vendido</t>
        </is>
      </c>
      <c r="D80" s="4" t="inlineStr">
        <is>
          <t>1</t>
        </is>
      </c>
      <c r="E80" s="5" t="inlineStr">
        <is>
          <t>350,00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=HYPERLINK("https://www.rossileiloes.com.br/lote/detalhe/289105", "2037")</f>
      </c>
      <c r="B81" s="4" t="s">
        <f>=HYPERLINK("https://www.rossileiloes.com.br/lote/detalhe/289105", " 02 UN. MOINHOS DE MARTELOS")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1.500,00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=HYPERLINK("https://www.rossileiloes.com.br/lote/detalhe/289114", "2038")</f>
      </c>
      <c r="B82" s="4" t="s">
        <f>=HYPERLINK("https://www.rossileiloes.com.br/lote/detalhe/289114", " APROX. 118 UN. BUCHAS, EIXOS E PINOS")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1.500,00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=HYPERLINK("https://www.rossileiloes.com.br/lote/detalhe/289104", "2039")</f>
      </c>
      <c r="B83" s="4" t="s">
        <f>=HYPERLINK("https://www.rossileiloes.com.br/lote/detalhe/289104", " APROX. 17 UN. ENCHEDEIRAS CATERPILLAR")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1.500,00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=HYPERLINK("https://www.rossileiloes.com.br/lote/detalhe/289106", "2040")</f>
      </c>
      <c r="B84" s="4" t="s">
        <f>=HYPERLINK("https://www.rossileiloes.com.br/lote/detalhe/289106", " 02 UN. BOMBAS D´AGUA")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1.500,00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=HYPERLINK("https://www.rossileiloes.com.br/lote/detalhe/289103", "2041")</f>
      </c>
      <c r="B85" s="4" t="s">
        <f>=HYPERLINK("https://www.rossileiloes.com.br/lote/detalhe/289103", " 10 UN. CORRENTES APROX. 60 METROS")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1.500,00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=HYPERLINK("https://www.rossileiloes.com.br/lote/detalhe/289112", "2042")</f>
      </c>
      <c r="B86" s="4" t="s">
        <f>=HYPERLINK("https://www.rossileiloes.com.br/lote/detalhe/289112", " APROX. 25 UN. MANCAIS DIVERSOS TAMANHOS")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2.000,00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=HYPERLINK("https://www.rossileiloes.com.br/lote/detalhe/289108", "2043")</f>
      </c>
      <c r="B87" s="4" t="s">
        <f>=HYPERLINK("https://www.rossileiloes.com.br/lote/detalhe/289108", " APROX. 13 MOTOREDUTORES DIVERSAS POTENCIAS")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1.750,00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=HYPERLINK("https://www.rossileiloes.com.br/lote/detalhe/289117", "2044")</f>
      </c>
      <c r="B88" s="4" t="s">
        <f>=HYPERLINK("https://www.rossileiloes.com.br/lote/detalhe/289117", " 16 UN. ESTRELAS METÁLICAS CIRCULARES PARA BALOES PUBLICITÁRIOS ( APROX. 240KG)")</f>
      </c>
      <c r="C88" s="4" t="inlineStr">
        <is>
          <t>Lote retirado</t>
        </is>
      </c>
      <c r="D88" s="4" t="inlineStr">
        <is>
          <t>1</t>
        </is>
      </c>
      <c r="E88" s="5" t="inlineStr">
        <is>
          <t>500,00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=HYPERLINK("https://www.rossileiloes.com.br/lote/detalhe/289119", "2045")</f>
      </c>
      <c r="B89" s="4" t="s">
        <f>=HYPERLINK("https://www.rossileiloes.com.br/lote/detalhe/289119", " 03 UN. MOTOREDUTORES DE 3CV")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2.000,00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=HYPERLINK("https://www.rossileiloes.com.br/lote/detalhe/289124", "2046")</f>
      </c>
      <c r="B90" s="4" t="s">
        <f>=HYPERLINK("https://www.rossileiloes.com.br/lote/detalhe/289124", " APROX. 60 UN. ABRAÇADEIRAS DIVERSAS")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=HYPERLINK("https://www.rossileiloes.com.br/lote/detalhe/289123", "2047")</f>
      </c>
      <c r="B91" s="4" t="s">
        <f>=HYPERLINK("https://www.rossileiloes.com.br/lote/detalhe/289123", " 06UN. QUADROS PARA ENERGIA SEM COMPONENTES")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=HYPERLINK("https://www.rossileiloes.com.br/lote/detalhe/289120", "2048")</f>
      </c>
      <c r="B92" s="4" t="s">
        <f>=HYPERLINK("https://www.rossileiloes.com.br/lote/detalhe/289120", " 04 UN. RADIADORES DE MAQUINAS PESADAS")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=HYPERLINK("https://www.rossileiloes.com.br/lote/detalhe/289088", "2049")</f>
      </c>
      <c r="B93" s="4" t="s">
        <f>=HYPERLINK("https://www.rossileiloes.com.br/lote/detalhe/289088", " APROX. 160 KG PREGO ESPIRAL 2,80X 62")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=HYPERLINK("https://www.rossileiloes.com.br/lote/detalhe/289080", "2050")</f>
      </c>
      <c r="B94" s="4" t="s">
        <f>=HYPERLINK("https://www.rossileiloes.com.br/lote/detalhe/289080", " APROX. 22 CADEIRAS DE ESCRITORIO DIVERSOS MODELOS")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1.500,00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=HYPERLINK("https://www.rossileiloes.com.br/lote/detalhe/289093", "2051")</f>
      </c>
      <c r="B95" s="4" t="s">
        <f>=HYPERLINK("https://www.rossileiloes.com.br/lote/detalhe/289093", " 06 ARMÁRIOS E 5 MESAS - NO ESTADO")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=HYPERLINK("https://www.rossileiloes.com.br/lote/detalhe/289122", "2052")</f>
      </c>
      <c r="B96" s="4" t="s">
        <f>=HYPERLINK("https://www.rossileiloes.com.br/lote/detalhe/289122", " LOTE DE PEÇAS PARA EMPILHADEIRA HYSTER - NO ESTADO")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=HYPERLINK("https://www.rossileiloes.com.br/lote/detalhe/289126", "2053")</f>
      </c>
      <c r="B97" s="4" t="s">
        <f>=HYPERLINK("https://www.rossileiloes.com.br/lote/detalhe/289126", "06 UN. PEÇAS PARA MOTOR CUMMINS/IVECO ELETRÔNICO")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1.500,00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=HYPERLINK("https://www.rossileiloes.com.br/lote/detalhe/289127", "2054")</f>
      </c>
      <c r="B98" s="4" t="s">
        <f>=HYPERLINK("https://www.rossileiloes.com.br/lote/detalhe/289127", "02 UN. - DISCO DE FREIO P/CAMINHÃO SCANIA 124")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250,00</t>
        </is>
      </c>
      <c r="F98" s="4" t="inlineStr">
        <is>
          <t>20.00</t>
        </is>
      </c>
    </row>
    <row collapsed="false" customFormat="false" customHeight="false" hidden="false" ht="12.1" outlineLevel="0" r="99">
      <c r="A99" s="5" t="s">
        <f>=HYPERLINK("https://www.rossileiloes.com.br/lote/detalhe/289128", "2055")</f>
      </c>
      <c r="B99" s="4" t="s">
        <f>=HYPERLINK("https://www.rossileiloes.com.br/lote/detalhe/289128", " APROX. 17 PÇS. -ROLDANA DE TEFLON")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=HYPERLINK("https://www.rossileiloes.com.br/lote/detalhe/289150", "2056")</f>
      </c>
      <c r="B100" s="4" t="s">
        <f>=HYPERLINK("https://www.rossileiloes.com.br/lote/detalhe/289150", " MESA PARA CONTROLE DE EQUIPAMENTOS")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=HYPERLINK("https://www.rossileiloes.com.br/lote/detalhe/289133", "2057")</f>
      </c>
      <c r="B101" s="4" t="s">
        <f>=HYPERLINK("https://www.rossileiloes.com.br/lote/detalhe/289133", " 02 TALHAS ELÉTRICAS E 2 MOTORES")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=HYPERLINK("https://www.rossileiloes.com.br/lote/detalhe/289136", "2058")</f>
      </c>
      <c r="B102" s="4" t="s">
        <f>=HYPERLINK("https://www.rossileiloes.com.br/lote/detalhe/289136", " 04 UN. MESAS PARA ESCRITÓRIO")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=HYPERLINK("https://www.rossileiloes.com.br/lote/detalhe/289142", "2059")</f>
      </c>
      <c r="B103" s="4" t="s">
        <f>=HYPERLINK("https://www.rossileiloes.com.br/lote/detalhe/289142", " 03 UN. ARMÁRIOS PARA PAINEIS ELETRÔNICOS")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=HYPERLINK("https://www.rossileiloes.com.br/lote/detalhe/289130", "2060")</f>
      </c>
      <c r="B104" s="4" t="s">
        <f>=HYPERLINK("https://www.rossileiloes.com.br/lote/detalhe/289130", " 25 UN. ARMÁRIOS GAVETEIROS ( ARQUIVO)")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2.000,00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=HYPERLINK("https://www.rossileiloes.com.br/lote/detalhe/289148", "2061")</f>
      </c>
      <c r="B105" s="4" t="s">
        <f>=HYPERLINK("https://www.rossileiloes.com.br/lote/detalhe/289148", " 02 UN. ARMARIOS DE OFICINA ( FERREMANTAS)")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=HYPERLINK("https://www.rossileiloes.com.br/lote/detalhe/289144", "2062")</f>
      </c>
      <c r="B106" s="4" t="s">
        <f>=HYPERLINK("https://www.rossileiloes.com.br/lote/detalhe/289144", " 04 UN. VENTILADORES INDUSTRIAIS")</f>
      </c>
      <c r="C106" s="4" t="inlineStr">
        <is>
          <t>Lote retirado</t>
        </is>
      </c>
      <c r="D106" s="4" t="inlineStr">
        <is>
          <t>1</t>
        </is>
      </c>
      <c r="E106" s="5" t="inlineStr">
        <is>
          <t>150,00</t>
        </is>
      </c>
      <c r="F106" s="4" t="inlineStr">
        <is>
          <t>20.00</t>
        </is>
      </c>
    </row>
    <row collapsed="false" customFormat="false" customHeight="false" hidden="false" ht="12.1" outlineLevel="0" r="107">
      <c r="A107" s="5" t="s">
        <f>=HYPERLINK("https://www.rossileiloes.com.br/lote/detalhe/289145", "2063")</f>
      </c>
      <c r="B107" s="4" t="s">
        <f>=HYPERLINK("https://www.rossileiloes.com.br/lote/detalhe/289145", " 04 UN. ESTANTES PARA EIXOS E CILINDROS ( APROX. 350KG)")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1.500,00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=HYPERLINK("https://www.rossileiloes.com.br/lote/detalhe/289131", "2064")</f>
      </c>
      <c r="B108" s="4" t="s">
        <f>=HYPERLINK("https://www.rossileiloes.com.br/lote/detalhe/289131", " 01 UN. MOTOR VARIMOT")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1.750,00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=HYPERLINK("https://www.rossileiloes.com.br/lote/detalhe/289138", "2065")</f>
      </c>
      <c r="B109" s="4" t="s">
        <f>=HYPERLINK("https://www.rossileiloes.com.br/lote/detalhe/289138", " 05 UN. MOTORES DIVERSOS ( PORTÃO)")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=HYPERLINK("https://www.rossileiloes.com.br/lote/detalhe/289140", "2066")</f>
      </c>
      <c r="B110" s="4" t="s">
        <f>=HYPERLINK("https://www.rossileiloes.com.br/lote/detalhe/289140", " 01 UN.. ESTRUTURA METÁLICA ( APROX. 5,5 MTS COMPRIMENTO X 3,00 MTS ALTURA X 2,20 MTS ALTURA ) UTILIZADO PARA PUBLICIDADES /SORTEIO DE VEICULOS E MOTOS.")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2.250,00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=HYPERLINK("https://www.rossileiloes.com.br/lote/detalhe/289147", "2067")</f>
      </c>
      <c r="B111" s="4" t="s">
        <f>=HYPERLINK("https://www.rossileiloes.com.br/lote/detalhe/289147", " 01 UN.. ESTRUTURA METÁLICA ( APROX. 5,5 MTS COMPRIMENTO X 3,00 MTS ALTURA X 2,20 MTS ALTURA ) UTILIZADO PARA PUBLICIDADES /SORTEIO DE VEICULOS E MOTOS.")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2.250,00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=HYPERLINK("https://www.rossileiloes.com.br/lote/detalhe/289134", "2068")</f>
      </c>
      <c r="B112" s="4" t="s">
        <f>=HYPERLINK("https://www.rossileiloes.com.br/lote/detalhe/289134", " 01 UN.. ESTRUTURA METÁLICA ( APROX. 5,5 MTS COMPRIMENTO X 3,00 MTS ALTURA X 2,20 MTS ALTURA ) UTILIZADO PARA PUBLICIDADES /SORTEIO DE VEICULOS E MOTOS.")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2.250,00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=HYPERLINK("https://www.rossileiloes.com.br/lote/detalhe/289149", "2069")</f>
      </c>
      <c r="B113" s="4" t="s">
        <f>=HYPERLINK("https://www.rossileiloes.com.br/lote/detalhe/289149", " 03 UN. ALIMENTADOR AUTOMÁTICA DE RESINAS")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1.500,00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=HYPERLINK("https://www.rossileiloes.com.br/lote/detalhe/289141", "2070")</f>
      </c>
      <c r="B114" s="4" t="s">
        <f>=HYPERLINK("https://www.rossileiloes.com.br/lote/detalhe/289141", " 04 UN. MAQUINA DE SOLDAS DIVERSAS")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2.000,00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=HYPERLINK("https://www.rossileiloes.com.br/lote/detalhe/289129", "2071")</f>
      </c>
      <c r="B115" s="4" t="s">
        <f>=HYPERLINK("https://www.rossileiloes.com.br/lote/detalhe/289129", " APROX. 36 UN. LOTES DE PEÇAS ( CARDANS E ACOPLAMENTOS DE CRUZETAS)")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2.000,00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=HYPERLINK("https://www.rossileiloes.com.br/lote/detalhe/289139", "2072")</f>
      </c>
      <c r="B116" s="4" t="s">
        <f>=HYPERLINK("https://www.rossileiloes.com.br/lote/detalhe/289139", " 06 UN. VENTOINHAS DIVERSAS MAQUINAS")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750,00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=HYPERLINK("https://www.rossileiloes.com.br/lote/detalhe/289137", "2073")</f>
      </c>
      <c r="B117" s="4" t="s">
        <f>=HYPERLINK("https://www.rossileiloes.com.br/lote/detalhe/289137", " APROX. 12 UN. - LÃMINAS DE CONCHA - 2,15M X 0,17M X 0,10M")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3.000,00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=HYPERLINK("https://www.rossileiloes.com.br/lote/detalhe/289132", "2074")</f>
      </c>
      <c r="B118" s="4" t="s">
        <f>=HYPERLINK("https://www.rossileiloes.com.br/lote/detalhe/289132", " VÁVULAS PEDAIS E FILTROS")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750,00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=HYPERLINK("https://www.rossileiloes.com.br/lote/detalhe/289143", "2075")</f>
      </c>
      <c r="B119" s="4" t="s">
        <f>=HYPERLINK("https://www.rossileiloes.com.br/lote/detalhe/289143", " APROX. 175 UN. ROLOS DE POLIMENTO DE CILINDROS DE COBRE OU CROMO - DIVERSAS GRAMATURAS")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1.000,00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=HYPERLINK("https://www.rossileiloes.com.br/lote/detalhe/289151", "2076")</f>
      </c>
      <c r="B120" s="4" t="s">
        <f>=HYPERLINK("https://www.rossileiloes.com.br/lote/detalhe/289151", "APROX. 30 UN. ENGRANAGENS DE TECNIL")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=HYPERLINK("https://www.rossileiloes.com.br/lote/detalhe/289152", "2077")</f>
      </c>
      <c r="B121" s="4" t="s">
        <f>=HYPERLINK("https://www.rossileiloes.com.br/lote/detalhe/289152", "PEÇAS DE MOTOR DE EMPILHADEIRA HYSTER - NO ESTADO")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=HYPERLINK("https://www.rossileiloes.com.br/lote/detalhe/289153", "2078")</f>
      </c>
      <c r="B122" s="4" t="s">
        <f>=HYPERLINK("https://www.rossileiloes.com.br/lote/detalhe/289153", "APROX. 160 UN. - ROLOS DE VELCRO - MAIORIA MACHO")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150,00</t>
        </is>
      </c>
      <c r="F122" s="4" t="inlineStr">
        <is>
          <t>20.00</t>
        </is>
      </c>
    </row>
    <row collapsed="false" customFormat="false" customHeight="false" hidden="false" ht="12.1" outlineLevel="0" r="123">
      <c r="A123" s="5" t="s">
        <f>=HYPERLINK("https://www.rossileiloes.com.br/lote/detalhe/289154", "2079")</f>
      </c>
      <c r="B123" s="4" t="s">
        <f>=HYPERLINK("https://www.rossileiloes.com.br/lote/detalhe/289154", "APROX. 120 UN. - BUCHAS, ARRELAS E FLANGES DIVERSAS")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750,00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=HYPERLINK("https://www.rossileiloes.com.br/lote/detalhe/289155", "2080")</f>
      </c>
      <c r="B124" s="4" t="s">
        <f>=HYPERLINK("https://www.rossileiloes.com.br/lote/detalhe/289155", "APROX. 460 UN. - PARAFUSOS/ANILHAS DE DIVERSOS TAMANHOS")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=HYPERLINK("https://www.rossileiloes.com.br/lote/detalhe/289156", "2081")</f>
      </c>
      <c r="B125" s="4" t="s">
        <f>=HYPERLINK("https://www.rossileiloes.com.br/lote/detalhe/289156", "APROX. 55 UN. - BUCHAS NOVAS SENDO;  (47 UN. IKO  código LRT 708054  E 08 UN. IKO Código LBE50UU )")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1.000,00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=HYPERLINK("https://www.rossileiloes.com.br/lote/detalhe/289163", "2082")</f>
      </c>
      <c r="B126" s="4" t="s">
        <f>=HYPERLINK("https://www.rossileiloes.com.br/lote/detalhe/289163", " UNIDADE COMPRESSOR DE AR - NO ESTADO")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2.500,00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=HYPERLINK("https://www.rossileiloes.com.br/lote/detalhe/289160", "2083")</f>
      </c>
      <c r="B127" s="4" t="s">
        <f>=HYPERLINK("https://www.rossileiloes.com.br/lote/detalhe/289160", " PRENDA PARA REJEITOS - NO ESTADO")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2.000,00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=HYPERLINK("https://www.rossileiloes.com.br/lote/detalhe/289171", "2084")</f>
      </c>
      <c r="B128" s="4" t="s">
        <f>=HYPERLINK("https://www.rossileiloes.com.br/lote/detalhe/289171", " 07 UN. MAQUINAS DE ESCREVER (DATILOGRAFIA) - NO ESTADO")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1.000,00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=HYPERLINK("https://www.rossileiloes.com.br/lote/detalhe/289164", "2085")</f>
      </c>
      <c r="B129" s="4" t="s">
        <f>=HYPERLINK("https://www.rossileiloes.com.br/lote/detalhe/289164", " APROX. 350 UN. - DIVERSAS PEÇAS , DISJUNTOR, CONECTORES, CAHAVES DIVERSAS AMPERAGENS")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2.000,00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=HYPERLINK("https://www.rossileiloes.com.br/lote/detalhe/289167", "2086")</f>
      </c>
      <c r="B130" s="4" t="s">
        <f>=HYPERLINK("https://www.rossileiloes.com.br/lote/detalhe/289167", " 05 UN. ARMÁRIOS ELÉTRICOS PEQUENOS")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150,00</t>
        </is>
      </c>
      <c r="F130" s="4" t="inlineStr">
        <is>
          <t>20.00</t>
        </is>
      </c>
    </row>
    <row collapsed="false" customFormat="false" customHeight="false" hidden="false" ht="12.1" outlineLevel="0" r="131">
      <c r="A131" s="5" t="s">
        <f>=HYPERLINK("https://www.rossileiloes.com.br/lote/detalhe/289161", "2087")</f>
      </c>
      <c r="B131" s="4" t="s">
        <f>=HYPERLINK("https://www.rossileiloes.com.br/lote/detalhe/289161", " LOTE DE CONTROLE DE FLUXO LIGA/DESLIGA - NO ESTADO")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1.750,00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=HYPERLINK("https://www.rossileiloes.com.br/lote/detalhe/289159", "2088")</f>
      </c>
      <c r="B132" s="4" t="s">
        <f>=HYPERLINK("https://www.rossileiloes.com.br/lote/detalhe/289159", " PLATAFORMA PARA GUINCHO ELÉTRICO - ALTURA 3 MTS.")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1.000,00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=HYPERLINK("https://www.rossileiloes.com.br/lote/detalhe/289169", "2089")</f>
      </c>
      <c r="B133" s="4" t="s">
        <f>=HYPERLINK("https://www.rossileiloes.com.br/lote/detalhe/289169", " 04 UN. BASES PATA BANCADA DE TRABALHO - 1,50MX0,73M")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150,00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=HYPERLINK("https://www.rossileiloes.com.br/lote/detalhe/289173", "2090")</f>
      </c>
      <c r="B134" s="4" t="s">
        <f>=HYPERLINK("https://www.rossileiloes.com.br/lote/detalhe/289173", " APROX. 50 PEÇAS DIVERSAS - DISPLAY, CHAVES E CONTROLADORES ELETRÔNICOS")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2.000,00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=HYPERLINK("https://www.rossileiloes.com.br/lote/detalhe/289158", "2091")</f>
      </c>
      <c r="B135" s="4" t="s">
        <f>=HYPERLINK("https://www.rossileiloes.com.br/lote/detalhe/289158", " APROX. 20 PÇS - BASES DE MDF PARA COMPUTADOR ESTABELIZADOR")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500,00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=HYPERLINK("https://www.rossileiloes.com.br/lote/detalhe/289168", "2092")</f>
      </c>
      <c r="B136" s="4" t="s">
        <f>=HYPERLINK("https://www.rossileiloes.com.br/lote/detalhe/289168", " APROX. 70 UN. TECLADOS PS2")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250,00</t>
        </is>
      </c>
      <c r="F136" s="4" t="inlineStr">
        <is>
          <t>20.00</t>
        </is>
      </c>
    </row>
    <row collapsed="false" customFormat="false" customHeight="false" hidden="false" ht="12.1" outlineLevel="0" r="137">
      <c r="A137" s="5" t="s">
        <f>=HYPERLINK("https://www.rossileiloes.com.br/lote/detalhe/289174", "2093")</f>
      </c>
      <c r="B137" s="4" t="s">
        <f>=HYPERLINK("https://www.rossileiloes.com.br/lote/detalhe/289174", " APROX. 75 UN. - MANGOTES DE MÁQUIMA - MÉDIA 80 A 90 CM - DIVERSAS ESPESSURAS E DIÂMETROS")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1.000,00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=HYPERLINK("https://www.rossileiloes.com.br/lote/detalhe/289172", "2094")</f>
      </c>
      <c r="B138" s="4" t="s">
        <f>=HYPERLINK("https://www.rossileiloes.com.br/lote/detalhe/289172", " 13 UN. DE DISJUNTORES")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2.000,00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=HYPERLINK("https://www.rossileiloes.com.br/lote/detalhe/289170", "2095")</f>
      </c>
      <c r="B139" s="4" t="s">
        <f>=HYPERLINK("https://www.rossileiloes.com.br/lote/detalhe/289170", " 06 UN. MAQUINAS DE CALCULAR ELÉTRICAS")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150,00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=HYPERLINK("https://www.rossileiloes.com.br/lote/detalhe/289165", "2096")</f>
      </c>
      <c r="B140" s="4" t="s">
        <f>=HYPERLINK("https://www.rossileiloes.com.br/lote/detalhe/289165", " 05 UN. IMPRESSORAS DE AUTOMAÇÃO")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1.500,00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=HYPERLINK("https://www.rossileiloes.com.br/lote/detalhe/289182", "2097")</f>
      </c>
      <c r="B141" s="4" t="s">
        <f>=HYPERLINK("https://www.rossileiloes.com.br/lote/detalhe/289182", " 06 UN. CARCAÇAS DE IMPRESSORA LASER HP1005")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400,00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=HYPERLINK("https://www.rossileiloes.com.br/lote/detalhe/289180", "2098")</f>
      </c>
      <c r="B142" s="4" t="s">
        <f>=HYPERLINK("https://www.rossileiloes.com.br/lote/detalhe/289180", " 22 UN. IMPRESSORAS MULTI FUNCIONAIS DIVERSAS")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750,00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=HYPERLINK("https://www.rossileiloes.com.br/lote/detalhe/291773", "2099")</f>
      </c>
      <c r="B143" s="4" t="s">
        <f>=HYPERLINK("https://www.rossileiloes.com.br/lote/detalhe/291773", "03UN. TANQUES  DE COMBUSTÍVEL BEPO")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450,00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=HYPERLINK("https://www.rossileiloes.com.br/lote/detalhe/291774", "2100")</f>
      </c>
      <c r="B144" s="4" t="s">
        <f>=HYPERLINK("https://www.rossileiloes.com.br/lote/detalhe/291774", "APROX. 130 UN. PISTÕES PNEUMÁTICOS COM DIVERSOS TAMANHOS")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1.200,00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=HYPERLINK("https://www.rossileiloes.com.br/lote/detalhe/291775", "2101")</f>
      </c>
      <c r="B145" s="4" t="s">
        <f>=HYPERLINK("https://www.rossileiloes.com.br/lote/detalhe/291775", "03 UN. EXTINTORES 50K")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850,00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=HYPERLINK("https://www.rossileiloes.com.br/lote/detalhe/291776", "2102")</f>
      </c>
      <c r="B146" s="4" t="s">
        <f>=HYPERLINK("https://www.rossileiloes.com.br/lote/detalhe/291776", "APROX. 30 EXTINTORES 10 LITROS TIPO BC")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2.200,00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=HYPERLINK("https://www.rossileiloes.com.br/lote/detalhe/291777", "2103")</f>
      </c>
      <c r="B147" s="4" t="s">
        <f>=HYPERLINK("https://www.rossileiloes.com.br/lote/detalhe/291777", "APROX. 30 EXTINTORES DIVERSOS MODELOS")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850,00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=HYPERLINK("https://www.rossileiloes.com.br/lote/detalhe/291778", "2104")</f>
      </c>
      <c r="B148" s="4" t="s">
        <f>=HYPERLINK("https://www.rossileiloes.com.br/lote/detalhe/291778", "APROX. 13 MANGUEIRAS DE INCENDIO DE 15 METROS")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3.200,00</t>
        </is>
      </c>
      <c r="F14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2026-06-27T03:42:59.00Z</dcterms:created>
  <dc:creator>Tellks Tecnologia</dc:creator>
  <cp:revision>0</cp:revision>
</cp:coreProperties>
</file>