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TALHAS ELÉTRICAS * EMPILHADEIRAS * GERADOR * PC GAMER * RELÓGIOS * PNEUS * MOTOR * BARCO *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28/05/2025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=HYPERLINK("https://www.rossileiloes.com.br/lote/detalhe/278801", "001")</f>
      </c>
      <c r="B11" s="4" t="s">
        <f>=HYPERLINK("https://www.rossileiloes.com.br/lote/detalhe/278801", "Lote com: 02 notebooks Daten 15,6 pol i5 8gb 1Tb hd mvidia 1gb (funcionando)")</f>
      </c>
      <c r="C11" s="4" t="inlineStr">
        <is>
          <t>Vendido</t>
        </is>
      </c>
      <c r="D11" s="4" t="inlineStr">
        <is>
          <t>3</t>
        </is>
      </c>
      <c r="E11" s="5" t="inlineStr">
        <is>
          <t>1.000,00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=HYPERLINK("https://www.rossileiloes.com.br/lote/detalhe/278802", "002")</f>
      </c>
      <c r="B12" s="4" t="s">
        <f>=HYPERLINK("https://www.rossileiloes.com.br/lote/detalhe/278802", "[vídeo] PC gamer i7 8700 16 gb RTX2060 super 240 M2 1Tb hd")</f>
      </c>
      <c r="C12" s="4" t="inlineStr">
        <is>
          <t>Não vendido</t>
        </is>
      </c>
      <c r="D12" s="4" t="inlineStr">
        <is>
          <t>7</t>
        </is>
      </c>
      <c r="E12" s="5" t="inlineStr">
        <is>
          <t>1.800,00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=HYPERLINK("https://www.rossileiloes.com.br/lote/detalhe/278803", "003")</f>
      </c>
      <c r="B13" s="4" t="s">
        <f>=HYPERLINK("https://www.rossileiloes.com.br/lote/detalhe/278803", "PC gamer i7 8GB 240 SSD 1TB HD nvidia 2GB")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650,00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=HYPERLINK("https://www.rossileiloes.com.br/lote/detalhe/278804", "004")</f>
      </c>
      <c r="B14" s="4" t="s">
        <f>=HYPERLINK("https://www.rossileiloes.com.br/lote/detalhe/278804", "[vídeo] Pc Gamer i7 32GB ran 240 ssd 1Tb hd RTX 2060 6GB")</f>
      </c>
      <c r="C14" s="4" t="inlineStr">
        <is>
          <t>Não vendido</t>
        </is>
      </c>
      <c r="D14" s="4" t="inlineStr">
        <is>
          <t>4</t>
        </is>
      </c>
      <c r="E14" s="5" t="inlineStr">
        <is>
          <t>1.500,00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=HYPERLINK("https://www.rossileiloes.com.br/lote/detalhe/278805", "005")</f>
      </c>
      <c r="B15" s="4" t="s">
        <f>=HYPERLINK("https://www.rossileiloes.com.br/lote/detalhe/278805", "[vídeo] PC gamer i9 11900 16GB 1Tb ssd M2 RTX 2070 super")</f>
      </c>
      <c r="C15" s="4" t="inlineStr">
        <is>
          <t>Não vendido</t>
        </is>
      </c>
      <c r="D15" s="4" t="inlineStr">
        <is>
          <t>12</t>
        </is>
      </c>
      <c r="E15" s="5" t="inlineStr">
        <is>
          <t>3.200,00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=HYPERLINK("https://www.rossileiloes.com.br/lote/detalhe/278813", "010")</f>
      </c>
      <c r="B16" s="4" t="s">
        <f>=HYPERLINK("https://www.rossileiloes.com.br/lote/detalhe/278813", " [vídeo] Gerador 125 kva Scania - bom estado - Revisado - tanque ,baterias,escapamento, bomba de arranque óleo")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16.500,00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=HYPERLINK("https://www.rossileiloes.com.br/lote/detalhe/278809", "012")</f>
      </c>
      <c r="B17" s="4" t="s">
        <f>=HYPERLINK("https://www.rossileiloes.com.br/lote/detalhe/278809", " Bomba de óleo com reservatório.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=HYPERLINK("https://www.rossileiloes.com.br/lote/detalhe/278808", "013")</f>
      </c>
      <c r="B18" s="4" t="s">
        <f>=HYPERLINK("https://www.rossileiloes.com.br/lote/detalhe/278808", " Lote com: 02 pneus agricolas 7/50/16")</f>
      </c>
      <c r="C18" s="4" t="inlineStr">
        <is>
          <t>Vendido</t>
        </is>
      </c>
      <c r="D18" s="4" t="inlineStr">
        <is>
          <t>1</t>
        </is>
      </c>
      <c r="E18" s="5" t="inlineStr">
        <is>
          <t>350,00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=HYPERLINK("https://www.rossileiloes.com.br/lote/detalhe/278814", "014")</f>
      </c>
      <c r="B19" s="4" t="s">
        <f>=HYPERLINK("https://www.rossileiloes.com.br/lote/detalhe/278814", " Lote com: 02 pneus com roda agrícola")</f>
      </c>
      <c r="C19" s="4" t="inlineStr">
        <is>
          <t>Vendido</t>
        </is>
      </c>
      <c r="D19" s="4" t="inlineStr">
        <is>
          <t>2</t>
        </is>
      </c>
      <c r="E19" s="5" t="inlineStr">
        <is>
          <t>1.600,00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=HYPERLINK("https://www.rossileiloes.com.br/lote/detalhe/278812", "015")</f>
      </c>
      <c r="B20" s="4" t="s">
        <f>=HYPERLINK("https://www.rossileiloes.com.br/lote/detalhe/278812", " Barco veleiro 4,50x1,75 com carreta ( documentos pagos)")</f>
      </c>
      <c r="C20" s="4" t="inlineStr">
        <is>
          <t>Vendido</t>
        </is>
      </c>
      <c r="D20" s="4" t="inlineStr">
        <is>
          <t>2</t>
        </is>
      </c>
      <c r="E20" s="5" t="inlineStr">
        <is>
          <t>3.600,00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=HYPERLINK("https://www.rossileiloes.com.br/lote/detalhe/278816", "016")</f>
      </c>
      <c r="B21" s="4" t="s">
        <f>=HYPERLINK("https://www.rossileiloes.com.br/lote/detalhe/278816", " Carreta agrícola - 4 rodas")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=HYPERLINK("https://www.rossileiloes.com.br/lote/detalhe/278806", "017")</f>
      </c>
      <c r="B22" s="4" t="s">
        <f>=HYPERLINK("https://www.rossileiloes.com.br/lote/detalhe/278806", "[vídeo] Triturador de coco")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=HYPERLINK("https://www.rossileiloes.com.br/lote/detalhe/278807", "018")</f>
      </c>
      <c r="B23" s="4" t="s">
        <f>=HYPERLINK("https://www.rossileiloes.com.br/lote/detalhe/278807", " Boiler inox - 2,20 metros")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=HYPERLINK("https://www.rossileiloes.com.br/lote/detalhe/278810", "019")</f>
      </c>
      <c r="B24" s="4" t="s">
        <f>=HYPERLINK("https://www.rossileiloes.com.br/lote/detalhe/278810", " Lote com:  02 pistolas finca pinos")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=HYPERLINK("https://www.rossileiloes.com.br/lote/detalhe/278815", "020")</f>
      </c>
      <c r="B25" s="4" t="s">
        <f>=HYPERLINK("https://www.rossileiloes.com.br/lote/detalhe/278815", " Ar condicionado 60.000 btus (funcionando bom estado)")</f>
      </c>
      <c r="C25" s="4" t="inlineStr">
        <is>
          <t>Vendido</t>
        </is>
      </c>
      <c r="D25" s="4" t="inlineStr">
        <is>
          <t>1</t>
        </is>
      </c>
      <c r="E25" s="5" t="inlineStr">
        <is>
          <t>2.200,00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=HYPERLINK("https://www.rossileiloes.com.br/lote/detalhe/278817", "021")</f>
      </c>
      <c r="B26" s="4" t="s">
        <f>=HYPERLINK("https://www.rossileiloes.com.br/lote/detalhe/278817", "Lote com: 02 motores elétricos.")</f>
      </c>
      <c r="C26" s="4" t="inlineStr">
        <is>
          <t>Vendido</t>
        </is>
      </c>
      <c r="D26" s="4" t="inlineStr">
        <is>
          <t>3</t>
        </is>
      </c>
      <c r="E26" s="5" t="inlineStr">
        <is>
          <t>500,00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=HYPERLINK("https://www.rossileiloes.com.br/lote/detalhe/278818", "022")</f>
      </c>
      <c r="B27" s="4" t="s">
        <f>=HYPERLINK("https://www.rossileiloes.com.br/lote/detalhe/278818", "Aproximadamente 600 unidades : Big Bag de adubo com válvulas - Sem uso, sem avarias  - LANCES POR UNIDADE")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1,50</t>
        </is>
      </c>
      <c r="F27" s="4" t="inlineStr">
        <is>
          <t>0.50</t>
        </is>
      </c>
    </row>
    <row collapsed="false" customFormat="false" customHeight="false" hidden="false" ht="12.1" outlineLevel="0" r="28">
      <c r="A28" s="5" t="s">
        <f>=HYPERLINK("https://www.rossileiloes.com.br/lote/detalhe/279273", "023")</f>
      </c>
      <c r="B28" s="4" t="s">
        <f>=HYPERLINK("https://www.rossileiloes.com.br/lote/detalhe/279273", "Conjunto de talha elétrica - 16 toneladas - Sem uso")</f>
      </c>
      <c r="C28" s="4" t="inlineStr">
        <is>
          <t>Não vendido</t>
        </is>
      </c>
      <c r="D28" s="4" t="inlineStr">
        <is>
          <t>5</t>
        </is>
      </c>
      <c r="E28" s="5" t="inlineStr">
        <is>
          <t>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=HYPERLINK("https://www.rossileiloes.com.br/lote/detalhe/279274", "024")</f>
      </c>
      <c r="B29" s="4" t="s">
        <f>=HYPERLINK("https://www.rossileiloes.com.br/lote/detalhe/279274", "Conjunto de Talha Elétrica - 16 toneladas - sem uso")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6.000,00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=HYPERLINK("https://www.rossileiloes.com.br/lote/detalhe/279275", "025")</f>
      </c>
      <c r="B30" s="4" t="s">
        <f>=HYPERLINK("https://www.rossileiloes.com.br/lote/detalhe/279275", "Empilhadeira Clark C300")</f>
      </c>
      <c r="C30" s="4" t="inlineStr">
        <is>
          <t>Vendido</t>
        </is>
      </c>
      <c r="D30" s="4" t="inlineStr">
        <is>
          <t>2</t>
        </is>
      </c>
      <c r="E30" s="5" t="inlineStr">
        <is>
          <t>12.000,00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=HYPERLINK("https://www.rossileiloes.com.br/lote/detalhe/279276", "026")</f>
      </c>
      <c r="B31" s="4" t="s">
        <f>=HYPERLINK("https://www.rossileiloes.com.br/lote/detalhe/279276", "Empilhadeira Clark C300 - Diesel")</f>
      </c>
      <c r="C31" s="4" t="inlineStr">
        <is>
          <t>Venda condicional</t>
        </is>
      </c>
      <c r="D31" s="4" t="inlineStr">
        <is>
          <t>2</t>
        </is>
      </c>
      <c r="E31" s="5" t="inlineStr">
        <is>
          <t>10.000,00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=HYPERLINK("https://www.rossileiloes.com.br/lote/detalhe/279283", "027")</f>
      </c>
      <c r="B32" s="4" t="s">
        <f>=HYPERLINK("https://www.rossileiloes.com.br/lote/detalhe/279283", "Prancha de Surf em fibra - Redley")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=HYPERLINK("https://www.rossileiloes.com.br/lote/detalhe/279284", "028")</f>
      </c>
      <c r="B33" s="4" t="s">
        <f>=HYPERLINK("https://www.rossileiloes.com.br/lote/detalhe/279284", "Relógio Diesel")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=HYPERLINK("https://www.rossileiloes.com.br/lote/detalhe/279285", "029")</f>
      </c>
      <c r="B34" s="4" t="s">
        <f>=HYPERLINK("https://www.rossileiloes.com.br/lote/detalhe/279285", "Relógio Bulova Precisionist - 200m - 98B213")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1.600,00</t>
        </is>
      </c>
      <c r="F34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2026-06-27T05:06:27.00Z</dcterms:created>
  <dc:creator>Tellks Tecnologia</dc:creator>
  <cp:revision>0</cp:revision>
</cp:coreProperties>
</file>