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=HYPERLINK("https://www.rossileiloes.com.br/lote/detalhe/273776", "001")</f>
      </c>
      <c r="B11" s="4" t="s">
        <f>=HYPERLINK("https://www.rossileiloes.com.br/lote/detalhe/273776", " Refrigerador Midea side by side 442 l (liga não gela sem garantia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=HYPERLINK("https://www.rossileiloes.com.br/lote/detalhe/274106", "002")</f>
      </c>
      <c r="B12" s="4" t="s">
        <f>=HYPERLINK("https://www.rossileiloes.com.br/lote/detalhe/274106", " LAVADORA MIDEA 11 KG SEM USO ( AMASSADO/QUEBRADO/SEM GARANTIA)")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=HYPERLINK("https://www.rossileiloes.com.br/lote/detalhe/273774", "003")</f>
      </c>
      <c r="B13" s="4" t="s">
        <f>=HYPERLINK("https://www.rossileiloes.com.br/lote/detalhe/273774",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=HYPERLINK("https://www.rossileiloes.com.br/lote/detalhe/273771", "004")</f>
      </c>
      <c r="B14" s="4" t="s">
        <f>=HYPERLINK("https://www.rossileiloes.com.br/lote/detalhe/273771",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=HYPERLINK("https://www.rossileiloes.com.br/lote/detalhe/273779", "005")</f>
      </c>
      <c r="B15" s="4" t="s">
        <f>=HYPERLINK("https://www.rossileiloes.com.br/lote/detalhe/273779",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=HYPERLINK("https://www.rossileiloes.com.br/lote/detalhe/273770", "006")</f>
      </c>
      <c r="B16" s="4" t="s">
        <f>=HYPERLINK("https://www.rossileiloes.com.br/lote/detalhe/273770",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=HYPERLINK("https://www.rossileiloes.com.br/lote/detalhe/273736", "007")</f>
      </c>
      <c r="B17" s="4" t="s">
        <f>=HYPERLINK("https://www.rossileiloes.com.br/lote/detalhe/273736",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=HYPERLINK("https://www.rossileiloes.com.br/lote/detalhe/273777", "008")</f>
      </c>
      <c r="B18" s="4" t="s">
        <f>=HYPERLINK("https://www.rossileiloes.com.br/lote/detalhe/273777", " Cervejeira Midea 96 litros( nova sem uso vidro quebrado no estado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=HYPERLINK("https://www.rossileiloes.com.br/lote/detalhe/273740", "009")</f>
      </c>
      <c r="B19" s="4" t="s">
        <f>=HYPERLINK("https://www.rossileiloes.com.br/lote/detalhe/273740",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=HYPERLINK("https://www.rossileiloes.com.br/lote/detalhe/273737", "010")</f>
      </c>
      <c r="B20" s="4" t="s">
        <f>=HYPERLINK("https://www.rossileiloes.com.br/lote/detalhe/273737",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=HYPERLINK("https://www.rossileiloes.com.br/lote/detalhe/274101", "011")</f>
      </c>
      <c r="B21" s="4" t="s">
        <f>=HYPERLINK("https://www.rossileiloes.com.br/lote/detalhe/274101", " LAVA E SECA MIDEA 11 KG - NÃO TESTADO/SEM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=HYPERLINK("https://www.rossileiloes.com.br/lote/detalhe/274105", "012")</f>
      </c>
      <c r="B22" s="4" t="s">
        <f>=HYPERLINK("https://www.rossileiloes.com.br/lote/detalhe/274105", " LAVADORA MIDEA 11 KG - NÃO TESTATO SEM GARANTIAS")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=HYPERLINK("https://www.rossileiloes.com.br/lote/detalhe/273738", "013")</f>
      </c>
      <c r="B23" s="4" t="s">
        <f>=HYPERLINK("https://www.rossileiloes.com.br/lote/detalhe/273738",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=HYPERLINK("https://www.rossileiloes.com.br/lote/detalhe/273773", "014")</f>
      </c>
      <c r="B24" s="4" t="s">
        <f>=HYPERLINK("https://www.rossileiloes.com.br/lote/detalhe/273773",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=HYPERLINK("https://www.rossileiloes.com.br/lote/detalhe/274103", "015")</f>
      </c>
      <c r="B25" s="4" t="s">
        <f>=HYPERLINK("https://www.rossileiloes.com.br/lote/detalhe/274103", " LAVA E SECA MIDEA 11 KG - NÃO TESTADO/SEM GARANTIA")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=HYPERLINK("https://www.rossileiloes.com.br/lote/detalhe/273739", "016")</f>
      </c>
      <c r="B26" s="4" t="s">
        <f>=HYPERLINK("https://www.rossileiloes.com.br/lote/detalhe/273739", " LIXADEIRA BOSCH PROFISSIONAL 220 VOLT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=HYPERLINK("https://www.rossileiloes.com.br/lote/detalhe/274098", "017")</f>
      </c>
      <c r="B27" s="4" t="s">
        <f>=HYPERLINK("https://www.rossileiloes.com.br/lote/detalhe/274098", " LAVA E SECA MIDEA 11 KG - NÃO TESTADO/SEM GARANTIA")</f>
      </c>
      <c r="C27" s="4" t="inlineStr">
        <is>
          <t>Vendido</t>
        </is>
      </c>
      <c r="D27" s="4" t="inlineStr">
        <is>
          <t>1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=HYPERLINK("https://www.rossileiloes.com.br/lote/detalhe/273741", "018")</f>
      </c>
      <c r="B28" s="4" t="s">
        <f>=HYPERLINK("https://www.rossileiloes.com.br/lote/detalhe/273741",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=HYPERLINK("https://www.rossileiloes.com.br/lote/detalhe/274109", "019")</f>
      </c>
      <c r="B29" s="4" t="s">
        <f>=HYPERLINK("https://www.rossileiloes.com.br/lote/detalhe/274109", " LAVA E SECA MIDEA 11 KG - NÃO TESTADO/SEM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680,00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=HYPERLINK("https://www.rossileiloes.com.br/lote/detalhe/274100", "020")</f>
      </c>
      <c r="B30" s="4" t="s">
        <f>=HYPERLINK("https://www.rossileiloes.com.br/lote/detalhe/274100", " LAVADORA MIDEA 11 KG SEM USO ( AVARIADA/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=HYPERLINK("https://www.rossileiloes.com.br/lote/detalhe/273742", "021")</f>
      </c>
      <c r="B31" s="4" t="s">
        <f>=HYPERLINK("https://www.rossileiloes.com.br/lote/detalhe/273742",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=HYPERLINK("https://www.rossileiloes.com.br/lote/detalhe/273775", "022")</f>
      </c>
      <c r="B32" s="4" t="s">
        <f>=HYPERLINK("https://www.rossileiloes.com.br/lote/detalhe/273775", " Lavadora Midea 11 kg (nova sem uso lacrado com avaria estética sem garantia)")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=HYPERLINK("https://www.rossileiloes.com.br/lote/detalhe/274110", "023")</f>
      </c>
      <c r="B33" s="4" t="s">
        <f>=HYPERLINK("https://www.rossileiloes.com.br/lote/detalhe/274110", " LAVA E SECA MIDEA 11 KG - NÃO TESTADO/SEM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=HYPERLINK("https://www.rossileiloes.com.br/lote/detalhe/273769", "024")</f>
      </c>
      <c r="B34" s="4" t="s">
        <f>=HYPERLINK("https://www.rossileiloes.com.br/lote/detalhe/273769",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=HYPERLINK("https://www.rossileiloes.com.br/lote/detalhe/274094", "024")</f>
      </c>
      <c r="B35" s="4" t="s">
        <f>=HYPERLINK("https://www.rossileiloes.com.br/lote/detalhe/274094", " LAVA E SECA MIDEA 11 KG - NÃO TESTADO/SEM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680,00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=HYPERLINK("https://www.rossileiloes.com.br/lote/detalhe/273772", "026")</f>
      </c>
      <c r="B36" s="4" t="s">
        <f>=HYPERLINK("https://www.rossileiloes.com.br/lote/detalhe/273772", " Motobomba Branco (nova sem uso sem garantia avarias estéticas)")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=HYPERLINK("https://www.rossileiloes.com.br/lote/detalhe/273780", "027")</f>
      </c>
      <c r="B37" s="4" t="s">
        <f>=HYPERLINK("https://www.rossileiloes.com.br/lote/detalhe/273780",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=HYPERLINK("https://www.rossileiloes.com.br/lote/detalhe/273778", "028")</f>
      </c>
      <c r="B38" s="4" t="s">
        <f>=HYPERLINK("https://www.rossileiloes.com.br/lote/detalhe/273778", " Mangueira 50 metros código 80021 para motobomba")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580,00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=HYPERLINK("https://www.rossileiloes.com.br/lote/detalhe/274123", "029")</f>
      </c>
      <c r="B39" s="4" t="s">
        <f>=HYPERLINK("https://www.rossileiloes.com.br/lote/detalhe/274123", " CONDENSADOR MIDEA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=HYPERLINK("https://www.rossileiloes.com.br/lote/detalhe/274122", "030")</f>
      </c>
      <c r="B40" s="4" t="s">
        <f>=HYPERLINK("https://www.rossileiloes.com.br/lote/detalhe/274122", "12 ROLOS DE ARAME DE SOLDA MIG (15KG/CADA)")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=HYPERLINK("https://www.rossileiloes.com.br/lote/detalhe/274124", "031")</f>
      </c>
      <c r="B41" s="4" t="s">
        <f>=HYPERLINK("https://www.rossileiloes.com.br/lote/detalhe/274124", " (SUCATA) - AR CONDICIONADO SPRINGER ( FUNCIONANDO ( SEM FRENTE)")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=HYPERLINK("https://www.rossileiloes.com.br/lote/detalhe/274125", "032")</f>
      </c>
      <c r="B42" s="4" t="s">
        <f>=HYPERLINK("https://www.rossileiloes.com.br/lote/detalhe/274125",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=HYPERLINK("https://www.rossileiloes.com.br/lote/detalhe/274095", "033")</f>
      </c>
      <c r="B43" s="4" t="s">
        <f>=HYPERLINK("https://www.rossileiloes.com.br/lote/detalhe/274095", " LAVA E SECA MIDEA 11 KG - NÃO TESTADO/SEM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680,00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=HYPERLINK("https://www.rossileiloes.com.br/lote/detalhe/273749", "034")</f>
      </c>
      <c r="B44" s="4" t="s">
        <f>=HYPERLINK("https://www.rossileiloes.com.br/lote/detalhe/273749",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=HYPERLINK("https://www.rossileiloes.com.br/lote/detalhe/273745", "035")</f>
      </c>
      <c r="B45" s="4" t="s">
        <f>=HYPERLINK("https://www.rossileiloes.com.br/lote/detalhe/273745",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=HYPERLINK("https://www.rossileiloes.com.br/lote/detalhe/273747", "036")</f>
      </c>
      <c r="B46" s="4" t="s">
        <f>=HYPERLINK("https://www.rossileiloes.com.br/lote/detalhe/273747", " COIFA 60CM - ( NOVA SEM USO) -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=HYPERLINK("https://www.rossileiloes.com.br/lote/detalhe/273750", "037")</f>
      </c>
      <c r="B47" s="4" t="s">
        <f>=HYPERLINK("https://www.rossileiloes.com.br/lote/detalhe/273750", " COIFA 60CM - ( NOVA SEM USO) - 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=HYPERLINK("https://www.rossileiloes.com.br/lote/detalhe/273748", "038")</f>
      </c>
      <c r="B48" s="4" t="s">
        <f>=HYPERLINK("https://www.rossileiloes.com.br/lote/detalhe/273748",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=HYPERLINK("https://www.rossileiloes.com.br/lote/detalhe/273743", "039")</f>
      </c>
      <c r="B49" s="4" t="s">
        <f>=HYPERLINK("https://www.rossileiloes.com.br/lote/detalhe/273743", " COIFA 60CM - ( NOVA SEM USO)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=HYPERLINK("https://www.rossileiloes.com.br/lote/detalhe/274112", "040")</f>
      </c>
      <c r="B50" s="4" t="s">
        <f>=HYPERLINK("https://www.rossileiloes.com.br/lote/detalhe/274112", " LAVA E SECA MIDEA BRANCA 11 KG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=HYPERLINK("https://www.rossileiloes.com.br/lote/detalhe/274111", "041")</f>
      </c>
      <c r="B51" s="4" t="s">
        <f>=HYPERLINK("https://www.rossileiloes.com.br/lote/detalhe/274111", " LAVA E SECA MIDEA BRANCA 11 KG - NÃO TESTADO/SEM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=HYPERLINK("https://www.rossileiloes.com.br/lote/detalhe/273744", "042")</f>
      </c>
      <c r="B52" s="4" t="s">
        <f>=HYPERLINK("https://www.rossileiloes.com.br/lote/detalhe/273744", " LOTE COM ACESSÓRIOS AUTOMOTIVOS/FERRAMENTAS E OUTROS - SEM GARANTIA- PODENDO SER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=HYPERLINK("https://www.rossileiloes.com.br/lote/detalhe/273746", "043")</f>
      </c>
      <c r="B53" s="4" t="s">
        <f>=HYPERLINK("https://www.rossileiloes.com.br/lote/detalhe/273746",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=HYPERLINK("https://www.rossileiloes.com.br/lote/detalhe/274097", "044")</f>
      </c>
      <c r="B54" s="4" t="s">
        <f>=HYPERLINK("https://www.rossileiloes.com.br/lote/detalhe/274097", " LAVA E SECA MIDEA 11 KG - NÃO TESTADO/SEM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680,00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=HYPERLINK("https://www.rossileiloes.com.br/lote/detalhe/274102", "045")</f>
      </c>
      <c r="B55" s="4" t="s">
        <f>=HYPERLINK("https://www.rossileiloes.com.br/lote/detalhe/274102", " LAVADORA MIDEA 11 KG SEM USO ( AMASSADO/QUEBRADO/SEM GARANTIA)")</f>
      </c>
      <c r="C55" s="4" t="inlineStr">
        <is>
          <t>Vendido</t>
        </is>
      </c>
      <c r="D55" s="4" t="inlineStr">
        <is>
          <t>1</t>
        </is>
      </c>
      <c r="E55" s="5" t="inlineStr">
        <is>
          <t>480,00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=HYPERLINK("https://www.rossileiloes.com.br/lote/detalhe/274108", "046")</f>
      </c>
      <c r="B56" s="4" t="s">
        <f>=HYPERLINK("https://www.rossileiloes.com.br/lote/detalhe/274108", " LAVADORA MIDEA 13 KG - AMASSADA/QUEBRADA/SEM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270,00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=HYPERLINK("https://www.rossileiloes.com.br/lote/detalhe/274104", "047")</f>
      </c>
      <c r="B57" s="4" t="s">
        <f>=HYPERLINK("https://www.rossileiloes.com.br/lote/detalhe/274104", " LAVADORA MIDEA 13 KG - AVARIADA/ SEM GARANTIA")</f>
      </c>
      <c r="C57" s="4" t="inlineStr">
        <is>
          <t>Vendido</t>
        </is>
      </c>
      <c r="D57" s="4" t="inlineStr">
        <is>
          <t>4</t>
        </is>
      </c>
      <c r="E57" s="5" t="inlineStr">
        <is>
          <t>360,00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=HYPERLINK("https://www.rossileiloes.com.br/lote/detalhe/274107", "048")</f>
      </c>
      <c r="B58" s="4" t="s">
        <f>=HYPERLINK("https://www.rossileiloes.com.br/lote/detalhe/274107", " FREEZER MIDEA 100 LITROS /LIGA/NÃO GELA/SEM GARANTIA")</f>
      </c>
      <c r="C58" s="4" t="inlineStr">
        <is>
          <t>Vendido</t>
        </is>
      </c>
      <c r="D58" s="4" t="inlineStr">
        <is>
          <t>6</t>
        </is>
      </c>
      <c r="E58" s="5" t="inlineStr">
        <is>
          <t>250,00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=HYPERLINK("https://www.rossileiloes.com.br/lote/detalhe/274099", "049")</f>
      </c>
      <c r="B59" s="4" t="s">
        <f>=HYPERLINK("https://www.rossileiloes.com.br/lote/detalhe/274099", " FREEZER MIDEA 200 LITROS/ AMASSADO/AVARIADO/SEM GARANTIA")</f>
      </c>
      <c r="C59" s="4" t="inlineStr">
        <is>
          <t>Vendido</t>
        </is>
      </c>
      <c r="D59" s="4" t="inlineStr">
        <is>
          <t>7</t>
        </is>
      </c>
      <c r="E59" s="5" t="inlineStr">
        <is>
          <t>280,00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=HYPERLINK("https://www.rossileiloes.com.br/lote/detalhe/273755", "050")</f>
      </c>
      <c r="B60" s="4" t="s">
        <f>=HYPERLINK("https://www.rossileiloes.com.br/lote/detalhe/273755", " APROX. 54 ITENS PARA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=HYPERLINK("https://www.rossileiloes.com.br/lote/detalhe/273753", "051")</f>
      </c>
      <c r="B61" s="4" t="s">
        <f>=HYPERLINK("https://www.rossileiloes.com.br/lote/detalhe/273753",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=HYPERLINK("https://www.rossileiloes.com.br/lote/detalhe/273752", "052")</f>
      </c>
      <c r="B62" s="4" t="s">
        <f>=HYPERLINK("https://www.rossileiloes.com.br/lote/detalhe/273752",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=HYPERLINK("https://www.rossileiloes.com.br/lote/detalhe/273751", "053")</f>
      </c>
      <c r="B63" s="4" t="s">
        <f>=HYPERLINK("https://www.rossileiloes.com.br/lote/detalhe/273751", "[ VÍDEO ] DIVERSAS PEÇAS PARA MOTOBOMBA E OUTROS")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=HYPERLINK("https://www.rossileiloes.com.br/lote/detalhe/273754", "054")</f>
      </c>
      <c r="B64" s="4" t="s">
        <f>=HYPERLINK("https://www.rossileiloes.com.br/lote/detalhe/273754",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=HYPERLINK("https://www.rossileiloes.com.br/lote/detalhe/274096", "055")</f>
      </c>
      <c r="B65" s="4" t="s">
        <f>=HYPERLINK("https://www.rossileiloes.com.br/lote/detalhe/274096", " 02 MICROONDAS - NÃO TESTADO SEM GARANTIA")</f>
      </c>
      <c r="C65" s="4" t="inlineStr">
        <is>
          <t>Vendido</t>
        </is>
      </c>
      <c r="D65" s="4" t="inlineStr">
        <is>
          <t>1</t>
        </is>
      </c>
      <c r="E65" s="5" t="inlineStr">
        <is>
          <t>270,00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=HYPERLINK("https://www.rossileiloes.com.br/lote/detalhe/274576", "056")</f>
      </c>
      <c r="B66" s="4" t="s">
        <f>=HYPERLINK("https://www.rossileiloes.com.br/lote/detalhe/274576", "LAVADORA MIDEA 13KG - NÃO TESTADO/SEM GARANTIA")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=HYPERLINK("https://www.rossileiloes.com.br/lote/detalhe/274577", "057")</f>
      </c>
      <c r="B67" s="4" t="s">
        <f>=HYPERLINK("https://www.rossileiloes.com.br/lote/detalhe/274577",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=HYPERLINK("https://www.rossileiloes.com.br/lote/detalhe/273756", "058")</f>
      </c>
      <c r="B68" s="4" t="s">
        <f>=HYPERLINK("https://www.rossileiloes.com.br/lote/detalhe/273756", "14 ITENS - FERRAMENTAS DIVERSAS SEM USO ( RECUPARADAS DE INCÊNDIO/NO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=HYPERLINK("https://www.rossileiloes.com.br/lote/detalhe/274578", "059")</f>
      </c>
      <c r="B69" s="4" t="s">
        <f>=HYPERLINK("https://www.rossileiloes.com.br/lote/detalhe/274578", "LAVADORA MIDEA 13KG - NÃO TESTADO/SEM GARANTIA")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=HYPERLINK("https://www.rossileiloes.com.br/lote/detalhe/273759", "060")</f>
      </c>
      <c r="B70" s="4" t="s">
        <f>=HYPERLINK("https://www.rossileiloes.com.br/lote/detalhe/273759", " 02 MOTORES (SINISTRO DE INCENDIO/SUCATA)")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=HYPERLINK("https://www.rossileiloes.com.br/lote/detalhe/273765", "061")</f>
      </c>
      <c r="B71" s="4" t="s">
        <f>=HYPERLINK("https://www.rossileiloes.com.br/lote/detalhe/273765", " 03 MESAS DE VIDRO (NOVAS NA CAIXA)")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=HYPERLINK("https://www.rossileiloes.com.br/lote/detalhe/273763", "062")</f>
      </c>
      <c r="B72" s="4" t="s">
        <f>=HYPERLINK("https://www.rossileiloes.com.br/lote/detalhe/273763", " LOTES COM PEÇAS DIRVERSAS")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=HYPERLINK("https://www.rossileiloes.com.br/lote/detalhe/274579", "063")</f>
      </c>
      <c r="B73" s="4" t="s">
        <f>=HYPERLINK("https://www.rossileiloes.com.br/lote/detalhe/274579", "LAVADORA MIDEA 13KG - NÃO TESTADO/SEM GARANTIA")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490,00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=HYPERLINK("https://www.rossileiloes.com.br/lote/detalhe/273762", "064")</f>
      </c>
      <c r="B74" s="4" t="s">
        <f>=HYPERLINK("https://www.rossileiloes.com.br/lote/detalhe/273762", " ASPIRADOR DE PÓ MIDEA VERMELHO- SEM USO/NÃO TESTADO /SEM GARANTIA")</f>
      </c>
      <c r="C74" s="4" t="inlineStr">
        <is>
          <t>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=HYPERLINK("https://www.rossileiloes.com.br/lote/detalhe/273764", "065")</f>
      </c>
      <c r="B75" s="4" t="s">
        <f>=HYPERLINK("https://www.rossileiloes.com.br/lote/detalhe/273764", " ASPIRADOR DE PÓ MIDEA VERMELHO- SEM USO/NÃO TESTADO /SEM GARANTIA")</f>
      </c>
      <c r="C75" s="4" t="inlineStr">
        <is>
          <t>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=HYPERLINK("https://www.rossileiloes.com.br/lote/detalhe/273758", "066")</f>
      </c>
      <c r="B76" s="4" t="s">
        <f>=HYPERLINK("https://www.rossileiloes.com.br/lote/detalhe/273758", " ASPIRADOR DE PÓ MIDEA VERMELHO- SEM USO/NÃO TESTADO /SEM GARANTIA")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=HYPERLINK("https://www.rossileiloes.com.br/lote/detalhe/273760", "067")</f>
      </c>
      <c r="B77" s="4" t="s">
        <f>=HYPERLINK("https://www.rossileiloes.com.br/lote/detalhe/273760", " ASPIRADOR DE PÓ MIDEA AZUL- SEM USO/NÃO TESTADO /SEM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=HYPERLINK("https://www.rossileiloes.com.br/lote/detalhe/274580", "068")</f>
      </c>
      <c r="B78" s="4" t="s">
        <f>=HYPERLINK("https://www.rossileiloes.com.br/lote/detalhe/274580", "LAVADORA MIDEA 13KG - NÃO TESTADO/SEM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=HYPERLINK("https://www.rossileiloes.com.br/lote/detalhe/274581", "069")</f>
      </c>
      <c r="B79" s="4" t="s">
        <f>=HYPERLINK("https://www.rossileiloes.com.br/lote/detalhe/274581", "LAVADORA MIDEA 13KG - NÃO TESTADO/SEM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490,00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=HYPERLINK("https://www.rossileiloes.com.br/lote/detalhe/273757", "070")</f>
      </c>
      <c r="B80" s="4" t="s">
        <f>=HYPERLINK("https://www.rossileiloes.com.br/lote/detalhe/273757", " ADEGA EM MDF PARA 140 GARRAFAS COM RODIZIOS MEDIDAS 1,00 X 0,65 - BOM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=HYPERLINK("https://www.rossileiloes.com.br/lote/detalhe/273761", "071")</f>
      </c>
      <c r="B81" s="4" t="s">
        <f>=HYPERLINK("https://www.rossileiloes.com.br/lote/detalhe/273761", " ADEGA EM MDF PARA 140 GARRAFAS COM RODIZIOS MEDIDAS 1,00 X 0,65 - BOM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=HYPERLINK("https://www.rossileiloes.com.br/lote/detalhe/274582", "072")</f>
      </c>
      <c r="B82" s="4" t="s">
        <f>=HYPERLINK("https://www.rossileiloes.com.br/lote/detalhe/274582", "LAVADORA MIDEA 13KG - NÃO TESTADO/SEM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490,00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=HYPERLINK("https://www.rossileiloes.com.br/lote/detalhe/273766", "073")</f>
      </c>
      <c r="B83" s="4" t="s">
        <f>=HYPERLINK("https://www.rossileiloes.com.br/lote/detalhe/273766", "LAVADORA MIDEA 13KG 127V - FUNCIOANDO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720,00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=HYPERLINK("https://www.rossileiloes.com.br/lote/detalhe/274583", "074")</f>
      </c>
      <c r="B84" s="4" t="s">
        <f>=HYPERLINK("https://www.rossileiloes.com.br/lote/detalhe/274583", "SUCATA DE FREEZER 200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=HYPERLINK("https://www.rossileiloes.com.br/lote/detalhe/273767", "075")</f>
      </c>
      <c r="B85" s="4" t="s">
        <f>=HYPERLINK("https://www.rossileiloes.com.br/lote/detalhe/273767", "LOTE DE PEÇAS PARA CADEIRAS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=HYPERLINK("https://www.rossileiloes.com.br/lote/detalhe/274584", "076")</f>
      </c>
      <c r="B86" s="4" t="s">
        <f>=HYPERLINK("https://www.rossileiloes.com.br/lote/detalhe/274584", "REFRIGERADOR MIDEA SIDE BY SIDE 528 LITROS - AVARIADO - SEM GARANTIA")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=HYPERLINK("https://www.rossileiloes.com.br/lote/detalhe/274585", "077")</f>
      </c>
      <c r="B87" s="4" t="s">
        <f>=HYPERLINK("https://www.rossileiloes.com.br/lote/detalhe/274585", "CONDENSADOR MIDEA  56.000 BTU´S /  SEM USO/SEM GARANTIA")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=HYPERLINK("https://www.rossileiloes.com.br/lote/detalhe/274890", "078")</f>
      </c>
      <c r="B88" s="4" t="s">
        <f>=HYPERLINK("https://www.rossileiloes.com.br/lote/detalhe/274890", "LAVADORA MIDEA 13KG - NÃO TESTADO/SEM GARANTIA")</f>
      </c>
      <c r="C88" s="4" t="inlineStr">
        <is>
          <t>Vendido</t>
        </is>
      </c>
      <c r="D88" s="4" t="inlineStr">
        <is>
          <t>1</t>
        </is>
      </c>
      <c r="E88" s="5" t="inlineStr">
        <is>
          <t>490,00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=HYPERLINK("https://www.rossileiloes.com.br/lote/detalhe/274891", "079")</f>
      </c>
      <c r="B89" s="4" t="s">
        <f>=HYPERLINK("https://www.rossileiloes.com.br/lote/detalhe/274891", "LAVADORA MIDEA 13KG - NÃO TESTADO/SEM GARANTIA")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490,00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=HYPERLINK("https://www.rossileiloes.com.br/lote/detalhe/273728", "1023")</f>
      </c>
      <c r="B90" s="4" t="s">
        <f>=HYPERLINK("https://www.rossileiloes.com.br/lote/detalhe/273728",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=HYPERLINK("https://www.rossileiloes.com.br/lote/detalhe/273727", "1024")</f>
      </c>
      <c r="B91" s="4" t="s">
        <f>=HYPERLINK("https://www.rossileiloes.com.br/lote/detalhe/273727",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=HYPERLINK("https://www.rossileiloes.com.br/lote/detalhe/273729", "1027")</f>
      </c>
      <c r="B92" s="4" t="s">
        <f>=HYPERLINK("https://www.rossileiloes.com.br/lote/detalhe/273729",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=HYPERLINK("https://www.rossileiloes.com.br/lote/detalhe/273730", "1030")</f>
      </c>
      <c r="B93" s="4" t="s">
        <f>=HYPERLINK("https://www.rossileiloes.com.br/lote/detalhe/273730", "Caixa 12 unidades - 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=HYPERLINK("https://www.rossileiloes.com.br/lote/detalhe/273725", "1043")</f>
      </c>
      <c r="B94" s="4" t="s">
        <f>=HYPERLINK("https://www.rossileiloes.com.br/lote/detalhe/273725", "Caixa 12 unidades - 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=HYPERLINK("https://www.rossileiloes.com.br/lote/detalhe/273723", "1044")</f>
      </c>
      <c r="B95" s="4" t="s">
        <f>=HYPERLINK("https://www.rossileiloes.com.br/lote/detalhe/273723", "Caixa 12 unidades - 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=HYPERLINK("https://www.rossileiloes.com.br/lote/detalhe/273726", "1048")</f>
      </c>
      <c r="B96" s="4" t="s">
        <f>=HYPERLINK("https://www.rossileiloes.com.br/lote/detalhe/273726", "Caixa 12 unidades - 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=HYPERLINK("https://www.rossileiloes.com.br/lote/detalhe/273724", "1049")</f>
      </c>
      <c r="B97" s="4" t="s">
        <f>=HYPERLINK("https://www.rossileiloes.com.br/lote/detalhe/273724", "Caixa 12 unidades -  Vinho Peninsula Single Vineyard Syrah 2021")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240,00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=HYPERLINK("https://www.rossileiloes.com.br/lote/detalhe/273731", "1051")</f>
      </c>
      <c r="B98" s="4" t="s">
        <f>=HYPERLINK("https://www.rossileiloes.com.br/lote/detalhe/273731", " Caixa 12 unidades - Vinho Peninsula Single Vineyard Syrah 2021")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=HYPERLINK("https://www.rossileiloes.com.br/lote/detalhe/273732", "1054")</f>
      </c>
      <c r="B99" s="4" t="s">
        <f>=HYPERLINK("https://www.rossileiloes.com.br/lote/detalhe/273732", " Caixa 12 unidades - Vinho Peninsula Single Vineyard Syrah 2021")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2026-06-27T06:29:09.00Z</dcterms:created>
  <dc:creator>Tellks Tecnologia</dc:creator>
  <cp:revision>0</cp:revision>
</cp:coreProperties>
</file>