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2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MÁQUINAS PESADAS E COMPONENTES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=HYPERLINK("https://www.rossileiloes.com.br/lote/detalhe/274021", "001")</f>
      </c>
      <c r="B11" s="4" t="s">
        <f>=HYPERLINK("https://www.rossileiloes.com.br/lote/detalhe/274021", " COMANDO HIDRÁULICO CATERPILLAR 140 M")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=HYPERLINK("https://www.rossileiloes.com.br/lote/detalhe/274020", "002")</f>
      </c>
      <c r="B12" s="4" t="s">
        <f>=HYPERLINK("https://www.rossileiloes.com.br/lote/detalhe/274020", " BOMBA HIDRÁULICA CATERPILLAR D8N")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=HYPERLINK("https://www.rossileiloes.com.br/lote/detalhe/274019", "003")</f>
      </c>
      <c r="B13" s="4" t="s">
        <f>=HYPERLINK("https://www.rossileiloes.com.br/lote/detalhe/274019", " BOMBA INJETORA INDIRETA BOSCH 3306")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=HYPERLINK("https://www.rossileiloes.com.br/lote/detalhe/274022", "004")</f>
      </c>
      <c r="B14" s="4" t="s">
        <f>=HYPERLINK("https://www.rossileiloes.com.br/lote/detalhe/274022", " TRANSMISSÃO CATERPILLAR 140M")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20.000,00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=HYPERLINK("https://www.rossileiloes.com.br/lote/detalhe/274023", "005")</f>
      </c>
      <c r="B15" s="4" t="s">
        <f>=HYPERLINK("https://www.rossileiloes.com.br/lote/detalhe/274023", " BOMBA DE TRANSMISSÃO CATERPILLAR 140M")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=HYPERLINK("https://www.rossileiloes.com.br/lote/detalhe/274024", "006")</f>
      </c>
      <c r="B16" s="4" t="s">
        <f>=HYPERLINK("https://www.rossileiloes.com.br/lote/detalhe/274024", " RADIADOR ÁGUA E AFTERCOOLER CATERPILLAR 140M")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=HYPERLINK("https://www.rossileiloes.com.br/lote/detalhe/274025", "007")</f>
      </c>
      <c r="B17" s="4" t="s">
        <f>=HYPERLINK("https://www.rossileiloes.com.br/lote/detalhe/274025", " CABINE CATERPILLAR 140M (VAZIA)")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1000.00</t>
        </is>
      </c>
    </row>
    <row collapsed="false" customFormat="false" customHeight="false" hidden="false" ht="12.1" outlineLevel="0" r="18">
      <c r="A18" s="5" t="s">
        <f>=HYPERLINK("https://www.rossileiloes.com.br/lote/detalhe/274026", "008")</f>
      </c>
      <c r="B18" s="4" t="s">
        <f>=HYPERLINK("https://www.rossileiloes.com.br/lote/detalhe/274026", " MODULO DE CABINE CATERPILLAR 140M")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=HYPERLINK("https://www.rossileiloes.com.br/lote/detalhe/274027", "009")</f>
      </c>
      <c r="B19" s="4" t="s">
        <f>=HYPERLINK("https://www.rossileiloes.com.br/lote/detalhe/274027", " BLOCO DO MOTOR CATERPILLAR D8K")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5.000,00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=HYPERLINK("https://www.rossileiloes.com.br/lote/detalhe/274028", "010")</f>
      </c>
      <c r="B20" s="4" t="s">
        <f>=HYPERLINK("https://www.rossileiloes.com.br/lote/detalhe/274028", " JOGO DE JOYSTICK CATERPILLAR 140M (DIREITO E ESQUERDO 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=HYPERLINK("https://www.rossileiloes.com.br/lote/detalhe/274029", "011")</f>
      </c>
      <c r="B21" s="4" t="s">
        <f>=HYPERLINK("https://www.rossileiloes.com.br/lote/detalhe/274029", " PAR DE COLAR DE ESTEIRA D6T /D6R")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10.000,00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=HYPERLINK("https://www.rossileiloes.com.br/lote/detalhe/274030", "012")</f>
      </c>
      <c r="B22" s="4" t="s">
        <f>=HYPERLINK("https://www.rossileiloes.com.br/lote/detalhe/274030", " CABINE CATERPILLAR 966R (VAZIA)")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=HYPERLINK("https://www.rossileiloes.com.br/lote/detalhe/273903", "013")</f>
      </c>
      <c r="B23" s="4" t="s">
        <f>=HYPERLINK("https://www.rossileiloes.com.br/lote/detalhe/273903", " truque com mola Caterpillar D6-D")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=HYPERLINK("https://www.rossileiloes.com.br/lote/detalhe/273894", "014")</f>
      </c>
      <c r="B24" s="4" t="s">
        <f>=HYPERLINK("https://www.rossileiloes.com.br/lote/detalhe/273894", "RODAS COM PNEUS TEMATERRA SP255")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=HYPERLINK("https://www.rossileiloes.com.br/lote/detalhe/273896", "015")</f>
      </c>
      <c r="B25" s="4" t="s">
        <f>=HYPERLINK("https://www.rossileiloes.com.br/lote/detalhe/273896", " frente da Patrol Caterpillar 120 b")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=HYPERLINK("https://www.rossileiloes.com.br/lote/detalhe/273904", "016")</f>
      </c>
      <c r="B26" s="4" t="s">
        <f>=HYPERLINK("https://www.rossileiloes.com.br/lote/detalhe/273904", "PISTÃO GUINCHO GALION  TEMATERRA SP 255")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=HYPERLINK("https://www.rossileiloes.com.br/lote/detalhe/273905", "017")</f>
      </c>
      <c r="B27" s="4" t="s">
        <f>=HYPERLINK("https://www.rossileiloes.com.br/lote/detalhe/273905", "truque com mola E RODA GUIA CATERPILLAR D6-C")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=HYPERLINK("https://www.rossileiloes.com.br/lote/detalhe/273906", "018")</f>
      </c>
      <c r="B28" s="4" t="s">
        <f>=HYPERLINK("https://www.rossileiloes.com.br/lote/detalhe/273906", "PAR DE PISTÕES DE LÂMINA CATERPILLAR D6D COM SUPORTE DOS PISTÕES")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=HYPERLINK("https://www.rossileiloes.com.br/lote/detalhe/273897", "019")</f>
      </c>
      <c r="B29" s="4" t="s">
        <f>=HYPERLINK("https://www.rossileiloes.com.br/lote/detalhe/273897", " radiador Patrol Caterpillar 120 b")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=HYPERLINK("https://www.rossileiloes.com.br/lote/detalhe/273895", "020")</f>
      </c>
      <c r="B30" s="4" t="s">
        <f>=HYPERLINK("https://www.rossileiloes.com.br/lote/detalhe/273895", " transmissão Patrol Caterpillar 120 b")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=HYPERLINK("https://www.rossileiloes.com.br/lote/detalhe/273908", "021")</f>
      </c>
      <c r="B31" s="4" t="s">
        <f>=HYPERLINK("https://www.rossileiloes.com.br/lote/detalhe/273908", " MOTOR LIEBHERR D936")</f>
      </c>
      <c r="C31" s="4" t="inlineStr">
        <is>
          <t>Não vendido</t>
        </is>
      </c>
      <c r="D31" s="4" t="inlineStr">
        <is>
          <t>1</t>
        </is>
      </c>
      <c r="E31" s="5" t="inlineStr">
        <is>
          <t>10.000,00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=HYPERLINK("https://www.rossileiloes.com.br/lote/detalhe/273907", "022")</f>
      </c>
      <c r="B32" s="4" t="s">
        <f>=HYPERLINK("https://www.rossileiloes.com.br/lote/detalhe/273907", "MOTOR VOLVO D7 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=HYPERLINK("https://www.rossileiloes.com.br/lote/detalhe/273910", "024")</f>
      </c>
      <c r="B33" s="4" t="s">
        <f>=HYPERLINK("https://www.rossileiloes.com.br/lote/detalhe/273910", "CABINE EC460 (VAZIA) 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=HYPERLINK("https://www.rossileiloes.com.br/lote/detalhe/273911", "025")</f>
      </c>
      <c r="B34" s="4" t="s">
        <f>=HYPERLINK("https://www.rossileiloes.com.br/lote/detalhe/273911", "PAR DE COLAR CATERPILLAR D6T para roçar pasto")</f>
      </c>
      <c r="C34" s="4" t="inlineStr">
        <is>
          <t>Lote retirado</t>
        </is>
      </c>
      <c r="D34" s="4" t="inlineStr">
        <is>
          <t>2</t>
        </is>
      </c>
      <c r="E34" s="5" t="inlineStr">
        <is>
          <t>1.250,00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=HYPERLINK("https://www.rossileiloes.com.br/lote/detalhe/273912", "026")</f>
      </c>
      <c r="B35" s="4" t="s">
        <f>=HYPERLINK("https://www.rossileiloes.com.br/lote/detalhe/273912", "pneu 23,5-25 CAT 960 F /950G / E VOLVO (A UNIDADE) ")</f>
      </c>
      <c r="C35" s="4" t="inlineStr">
        <is>
          <t>Não vendido</t>
        </is>
      </c>
      <c r="D35" s="4" t="inlineStr">
        <is>
          <t>2</t>
        </is>
      </c>
      <c r="E35" s="5" t="inlineStr">
        <is>
          <t>1.450,00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=HYPERLINK("https://www.rossileiloes.com.br/lote/detalhe/273920", "027")</f>
      </c>
      <c r="B36" s="4" t="s">
        <f>=HYPERLINK("https://www.rossileiloes.com.br/lote/detalhe/273920", "MOTOR GUINDASTE XCMG (SEM USO) 70 TONELADAS")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=HYPERLINK("https://www.rossileiloes.com.br/lote/detalhe/273913", "028")</f>
      </c>
      <c r="B37" s="4" t="s">
        <f>=HYPERLINK("https://www.rossileiloes.com.br/lote/detalhe/273913", " bloco Caterpillar 3116")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=HYPERLINK("https://www.rossileiloes.com.br/lote/detalhe/273914", "029")</f>
      </c>
      <c r="B38" s="4" t="s">
        <f>=HYPERLINK("https://www.rossileiloes.com.br/lote/detalhe/273914", " cabeçote Caterpillar 3116")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=HYPERLINK("https://www.rossileiloes.com.br/lote/detalhe/273919", "031")</f>
      </c>
      <c r="B39" s="4" t="s">
        <f>=HYPERLINK("https://www.rossileiloes.com.br/lote/detalhe/273919", "CABINE LIEBHERR . APLICAÇÃO 942/944 (VAZIA)")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=HYPERLINK("https://www.rossileiloes.com.br/lote/detalhe/273918", "032")</f>
      </c>
      <c r="B40" s="4" t="s">
        <f>=HYPERLINK("https://www.rossileiloes.com.br/lote/detalhe/273918", " comando final 954")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=HYPERLINK("https://www.rossileiloes.com.br/lote/detalhe/273915", "033")</f>
      </c>
      <c r="B41" s="4" t="s">
        <f>=HYPERLINK("https://www.rossileiloes.com.br/lote/detalhe/273915", " bloco Caterpillar C11")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18.000,00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=HYPERLINK("https://www.rossileiloes.com.br/lote/detalhe/273917", "034")</f>
      </c>
      <c r="B42" s="4" t="s">
        <f>=HYPERLINK("https://www.rossileiloes.com.br/lote/detalhe/273917", " cabeçote Caterpillar C11")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12.000,00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=HYPERLINK("https://www.rossileiloes.com.br/lote/detalhe/273899", "035")</f>
      </c>
      <c r="B43" s="4" t="s">
        <f>=HYPERLINK("https://www.rossileiloes.com.br/lote/detalhe/273899", " transmissão Caterpillar D8H")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=HYPERLINK("https://www.rossileiloes.com.br/lote/detalhe/273900", "036")</f>
      </c>
      <c r="B44" s="4" t="s">
        <f>=HYPERLINK("https://www.rossileiloes.com.br/lote/detalhe/273900", " radiador Caterpillar D7E")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=HYPERLINK("https://www.rossileiloes.com.br/lote/detalhe/273898", "037")</f>
      </c>
      <c r="B45" s="4" t="s">
        <f>=HYPERLINK("https://www.rossileiloes.com.br/lote/detalhe/273898", "ESCALIFICADOR CATERPILLAR 140 m completo com contrapeso")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15.000,00</t>
        </is>
      </c>
      <c r="F45" s="4" t="inlineStr">
        <is>
          <t>1000.00</t>
        </is>
      </c>
    </row>
    <row collapsed="false" customFormat="false" customHeight="false" hidden="false" ht="12.1" outlineLevel="0" r="46">
      <c r="A46" s="5" t="s">
        <f>=HYPERLINK("https://www.rossileiloes.com.br/lote/detalhe/273901", "038")</f>
      </c>
      <c r="B46" s="4" t="s">
        <f>=HYPERLINK("https://www.rossileiloes.com.br/lote/detalhe/273901", "DIFERENCIAL GUINCHO GALION   TEMATERRA SP 255")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=HYPERLINK("https://www.rossileiloes.com.br/lote/detalhe/273902", "039")</f>
      </c>
      <c r="B47" s="4" t="s">
        <f>=HYPERLINK("https://www.rossileiloes.com.br/lote/detalhe/273902", "truque com mola CATERPILLAR D6-C  COM RODA GUIA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=HYPERLINK("https://www.rossileiloes.com.br/lote/detalhe/274142", "040")</f>
      </c>
      <c r="B48" s="4" t="s">
        <f>=HYPERLINK("https://www.rossileiloes.com.br/lote/detalhe/274142", "BLOCO CUMMINS ISC ELETRÔNICO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=HYPERLINK("https://www.rossileiloes.com.br/lote/detalhe/274217", "041")</f>
      </c>
      <c r="B49" s="4" t="s">
        <f>=HYPERLINK("https://www.rossileiloes.com.br/lote/detalhe/274217", "LOTE COM 3 MODULOS / MODULO CAT 938H / MODULO HYUNDAI 330 SERIE 9/ MODULO 320 D MOTOR ESCAVADEIRA   , NO ESTADO 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=HYPERLINK("https://www.rossileiloes.com.br/lote/detalhe/273869", "044")</f>
      </c>
      <c r="B50" s="4" t="s">
        <f>=HYPERLINK("https://www.rossileiloes.com.br/lote/detalhe/273869", "Cabine Doosan DL250 (VAZIA)")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=HYPERLINK("https://www.rossileiloes.com.br/lote/detalhe/273838", "051")</f>
      </c>
      <c r="B51" s="4" t="s">
        <f>=HYPERLINK("https://www.rossileiloes.com.br/lote/detalhe/273838", " COMANDO FINAL CATERPILLAR D6R")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=HYPERLINK("https://www.rossileiloes.com.br/lote/detalhe/273839", "052")</f>
      </c>
      <c r="B52" s="4" t="s">
        <f>=HYPERLINK("https://www.rossileiloes.com.br/lote/detalhe/273839", " EIXO DIANTEIRO CATERPILLAR 938H")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10.000,00</t>
        </is>
      </c>
      <c r="F52" s="4" t="inlineStr">
        <is>
          <t>500.00</t>
        </is>
      </c>
    </row>
    <row collapsed="false" customFormat="false" customHeight="false" hidden="false" ht="12.1" outlineLevel="0" r="53">
      <c r="A53" s="5" t="s">
        <f>=HYPERLINK("https://www.rossileiloes.com.br/lote/detalhe/273840", "053")</f>
      </c>
      <c r="B53" s="4" t="s">
        <f>=HYPERLINK("https://www.rossileiloes.com.br/lote/detalhe/273840", " CONVERSOR DE TORQUE CATERPILLAR D6T")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=HYPERLINK("https://www.rossileiloes.com.br/lote/detalhe/273868", "054")</f>
      </c>
      <c r="B54" s="4" t="s">
        <f>=HYPERLINK("https://www.rossileiloes.com.br/lote/detalhe/273868", " Pá Carregadeira Caterpillar 966C Operacional")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79.000,00</t>
        </is>
      </c>
      <c r="F54" s="4" t="inlineStr">
        <is>
          <t>2000.00</t>
        </is>
      </c>
    </row>
    <row collapsed="false" customFormat="false" customHeight="false" hidden="false" ht="12.1" outlineLevel="0" r="55">
      <c r="A55" s="5" t="s">
        <f>=HYPERLINK("https://www.rossileiloes.com.br/lote/detalhe/273842", "057")</f>
      </c>
      <c r="B55" s="4" t="s">
        <f>=HYPERLINK("https://www.rossileiloes.com.br/lote/detalhe/273842", " COMANDO DE TRANSMISSÃO CATERPILLAR 120 H /135 H/140H")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=HYPERLINK("https://www.rossileiloes.com.br/lote/detalhe/273841", "058")</f>
      </c>
      <c r="B56" s="4" t="s">
        <f>=HYPERLINK("https://www.rossileiloes.com.br/lote/detalhe/273841", "CABEÇOTE CATERPILLAR 3306 COM PLACA")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=HYPERLINK("https://www.rossileiloes.com.br/lote/detalhe/273844", "060")</f>
      </c>
      <c r="B57" s="4" t="s">
        <f>=HYPERLINK("https://www.rossileiloes.com.br/lote/detalhe/273844", " EIXO DIANTEIRO CATERPILLAR 966H")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=HYPERLINK("https://www.rossileiloes.com.br/lote/detalhe/273843", "061")</f>
      </c>
      <c r="B58" s="4" t="s">
        <f>=HYPERLINK("https://www.rossileiloes.com.br/lote/detalhe/273843", " CABEÇOTE CATERPILLAR  3126 B")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=HYPERLINK("https://www.rossileiloes.com.br/lote/detalhe/273846", "062")</f>
      </c>
      <c r="B59" s="4" t="s">
        <f>=HYPERLINK("https://www.rossileiloes.com.br/lote/detalhe/273846", " CABEÇOTE CATERPILLAR 3304")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=HYPERLINK("https://www.rossileiloes.com.br/lote/detalhe/273845", "063")</f>
      </c>
      <c r="B60" s="4" t="s">
        <f>=HYPERLINK("https://www.rossileiloes.com.br/lote/detalhe/273845", " PISTÃO DE PATOLA JCB")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=HYPERLINK("https://www.rossileiloes.com.br/lote/detalhe/273847", "064")</f>
      </c>
      <c r="B61" s="4" t="s">
        <f>=HYPERLINK("https://www.rossileiloes.com.br/lote/detalhe/273847", " LOTE COM 4 PISTOES DIVERSOS")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=HYPERLINK("https://www.rossileiloes.com.br/lote/detalhe/273848", "067")</f>
      </c>
      <c r="B62" s="4" t="s">
        <f>=HYPERLINK("https://www.rossileiloes.com.br/lote/detalhe/273848", "TRANSMISSÃO CATERPILLAR 950G")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10.000,00</t>
        </is>
      </c>
      <c r="F62" s="4" t="inlineStr">
        <is>
          <t>1000.00</t>
        </is>
      </c>
    </row>
    <row collapsed="false" customFormat="false" customHeight="false" hidden="false" ht="12.1" outlineLevel="0" r="63">
      <c r="A63" s="5" t="s">
        <f>=HYPERLINK("https://www.rossileiloes.com.br/lote/detalhe/273871", "069")</f>
      </c>
      <c r="B63" s="4" t="s">
        <f>=HYPERLINK("https://www.rossileiloes.com.br/lote/detalhe/273871", "EIXO TRASEIRO CATERPILLAR 966H")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10.000,00</t>
        </is>
      </c>
      <c r="F63" s="4" t="inlineStr">
        <is>
          <t>1000.00</t>
        </is>
      </c>
    </row>
    <row collapsed="false" customFormat="false" customHeight="false" hidden="false" ht="12.1" outlineLevel="0" r="64">
      <c r="A64" s="5" t="s">
        <f>=HYPERLINK("https://www.rossileiloes.com.br/lote/detalhe/273850", "070")</f>
      </c>
      <c r="B64" s="4" t="s">
        <f>=HYPERLINK("https://www.rossileiloes.com.br/lote/detalhe/273850", " ESTICADOR DE ESTEIRA CATERPILLAR D6T")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=HYPERLINK("https://www.rossileiloes.com.br/lote/detalhe/273849", "071")</f>
      </c>
      <c r="B65" s="4" t="s">
        <f>=HYPERLINK("https://www.rossileiloes.com.br/lote/detalhe/273849", " COROA DE GIRO CATERPILLAR FX215")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=HYPERLINK("https://www.rossileiloes.com.br/lote/detalhe/273851", "073")</f>
      </c>
      <c r="B66" s="4" t="s">
        <f>=HYPERLINK("https://www.rossileiloes.com.br/lote/detalhe/273851", " UMA RODA GUIA HYUNDAI 210")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1.000,00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=HYPERLINK("https://www.rossileiloes.com.br/lote/detalhe/273852", "074")</f>
      </c>
      <c r="B67" s="4" t="s">
        <f>=HYPERLINK("https://www.rossileiloes.com.br/lote/detalhe/273852", " UMA RODA GUIA CATERPILLAR D8T")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=HYPERLINK("https://www.rossileiloes.com.br/lote/detalhe/273872", "075")</f>
      </c>
      <c r="B68" s="4" t="s">
        <f>=HYPERLINK("https://www.rossileiloes.com.br/lote/detalhe/273872", "1 Roda guia CATERPILLAR 336 e 330")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=HYPERLINK("https://www.rossileiloes.com.br/lote/detalhe/273855", "077")</f>
      </c>
      <c r="B69" s="4" t="s">
        <f>=HYPERLINK("https://www.rossileiloes.com.br/lote/detalhe/273855", " CAPOTA 930")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=HYPERLINK("https://www.rossileiloes.com.br/lote/detalhe/273853", "078")</f>
      </c>
      <c r="B70" s="4" t="s">
        <f>=HYPERLINK("https://www.rossileiloes.com.br/lote/detalhe/273853", " UM TANQUE DE DIESEL CATERPILLAR 336D")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=HYPERLINK("https://www.rossileiloes.com.br/lote/detalhe/273854", "079")</f>
      </c>
      <c r="B71" s="4" t="s">
        <f>=HYPERLINK("https://www.rossileiloes.com.br/lote/detalhe/273854", " Cabine 966C / WA320 e OUTRAS")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=HYPERLINK("https://www.rossileiloes.com.br/lote/detalhe/273859", "082")</f>
      </c>
      <c r="B72" s="4" t="s">
        <f>=HYPERLINK("https://www.rossileiloes.com.br/lote/detalhe/273859", " COROA DA MOTRIZ PC 150")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=HYPERLINK("https://www.rossileiloes.com.br/lote/detalhe/273858", "083")</f>
      </c>
      <c r="B73" s="4" t="s">
        <f>=HYPERLINK("https://www.rossileiloes.com.br/lote/detalhe/273858", " TRANSMISSÃO CATERPILLAR D8N")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=HYPERLINK("https://www.rossileiloes.com.br/lote/detalhe/273857", "084")</f>
      </c>
      <c r="B74" s="4" t="s">
        <f>=HYPERLINK("https://www.rossileiloes.com.br/lote/detalhe/273857", " TRANSMISSÃO FG 85")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=HYPERLINK("https://www.rossileiloes.com.br/lote/detalhe/273873", "099")</f>
      </c>
      <c r="B75" s="4" t="s">
        <f>=HYPERLINK("https://www.rossileiloes.com.br/lote/detalhe/273873", " CABEÇOTE DE MOTOR CUMMINS SMALLCAM")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=HYPERLINK("https://www.rossileiloes.com.br/lote/detalhe/273874", "103")</f>
      </c>
      <c r="B76" s="4" t="s">
        <f>=HYPERLINK("https://www.rossileiloes.com.br/lote/detalhe/273874", " RODA DA VOLVO A35")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1.000,00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=HYPERLINK("https://www.rossileiloes.com.br/lote/detalhe/273881", "104")</f>
      </c>
      <c r="B77" s="4" t="s">
        <f>=HYPERLINK("https://www.rossileiloes.com.br/lote/detalhe/273881", " COROA REDUTOR E PINHÃO CATERPILLAR D8K")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=HYPERLINK("https://www.rossileiloes.com.br/lote/detalhe/273877", "106")</f>
      </c>
      <c r="B78" s="4" t="s">
        <f>=HYPERLINK("https://www.rossileiloes.com.br/lote/detalhe/273877", " RODA DA MOTONIVELADORA CATERPILLAR 135H")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=HYPERLINK("https://www.rossileiloes.com.br/lote/detalhe/273876", "107")</f>
      </c>
      <c r="B79" s="4" t="s">
        <f>=HYPERLINK("https://www.rossileiloes.com.br/lote/detalhe/273876", " LAMINA DE MOTONIVELADORA CATERPILLAR 135H")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1.000,00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=HYPERLINK("https://www.rossileiloes.com.br/lote/detalhe/273878", "108")</f>
      </c>
      <c r="B80" s="4" t="s">
        <f>=HYPERLINK("https://www.rossileiloes.com.br/lote/detalhe/273878", " COROA DE GIRO CATERPILLAR 120B")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=HYPERLINK("https://www.rossileiloes.com.br/lote/detalhe/273880", "110")</f>
      </c>
      <c r="B81" s="4" t="s">
        <f>=HYPERLINK("https://www.rossileiloes.com.br/lote/detalhe/273880", "PAR DE RODA GUIA KOMATSU PC150")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=HYPERLINK("https://www.rossileiloes.com.br/lote/detalhe/273860", "111")</f>
      </c>
      <c r="B82" s="4" t="s">
        <f>=HYPERLINK("https://www.rossileiloes.com.br/lote/detalhe/273860", " PISTÃO STICK DE CATERPILLAR 320B")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=HYPERLINK("https://www.rossileiloes.com.br/lote/detalhe/273861", "112")</f>
      </c>
      <c r="B83" s="4" t="s">
        <f>=HYPERLINK("https://www.rossileiloes.com.br/lote/detalhe/273861", " PISTÃO CONCHA DE CATERPILLAR 320B")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1.000,00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=HYPERLINK("https://www.rossileiloes.com.br/lote/detalhe/273864", "113")</f>
      </c>
      <c r="B84" s="4" t="s">
        <f>=HYPERLINK("https://www.rossileiloes.com.br/lote/detalhe/273864", "PAR DE PISTÃO DO LEVANTE CATERPILLAR DA 320B")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=HYPERLINK("https://www.rossileiloes.com.br/lote/detalhe/273862", "114")</f>
      </c>
      <c r="B85" s="4" t="s">
        <f>=HYPERLINK("https://www.rossileiloes.com.br/lote/detalhe/273862", "3 PISTÕES DA FIATALIS 105")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=HYPERLINK("https://www.rossileiloes.com.br/lote/detalhe/273863", "115")</f>
      </c>
      <c r="B86" s="4" t="s">
        <f>=HYPERLINK("https://www.rossileiloes.com.br/lote/detalhe/273863", " PISTÃO DE ARTICULAÇÃO CASE 721C")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1.000,00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=HYPERLINK("https://www.rossileiloes.com.br/lote/detalhe/273866", "116")</f>
      </c>
      <c r="B87" s="4" t="s">
        <f>=HYPERLINK("https://www.rossileiloes.com.br/lote/detalhe/273866", " PISTÃO DA LAMINA DE CATERPILLAR D6N")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1.000,00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=HYPERLINK("https://www.rossileiloes.com.br/lote/detalhe/273865", "117")</f>
      </c>
      <c r="B88" s="4" t="s">
        <f>=HYPERLINK("https://www.rossileiloes.com.br/lote/detalhe/273865", " PISTÃO DE ARTICULAÇÃO DE CATERPILLAR 950H")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1.000,00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=HYPERLINK("https://www.rossileiloes.com.br/lote/detalhe/273867", "119")</f>
      </c>
      <c r="B89" s="4" t="s">
        <f>=HYPERLINK("https://www.rossileiloes.com.br/lote/detalhe/273867", "PAR DE PISTÃO  DOOSAN DL  250")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=HYPERLINK("https://www.rossileiloes.com.br/lote/detalhe/273882", "120")</f>
      </c>
      <c r="B90" s="4" t="s">
        <f>=HYPERLINK("https://www.rossileiloes.com.br/lote/detalhe/273882", " RODA CATERPILLAR  950H")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=HYPERLINK("https://www.rossileiloes.com.br/lote/detalhe/273884", "121")</f>
      </c>
      <c r="B91" s="4" t="s">
        <f>=HYPERLINK("https://www.rossileiloes.com.br/lote/detalhe/273884", " COMANDO HIDRAULICO DE CATERPILLAR 950G")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1.000,00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=HYPERLINK("https://www.rossileiloes.com.br/lote/detalhe/273883", "122")</f>
      </c>
      <c r="B92" s="4" t="s">
        <f>=HYPERLINK("https://www.rossileiloes.com.br/lote/detalhe/273883", " MOTOR DE GIRO CATERPILLAR 312 DL (só parte de cima 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=HYPERLINK("https://www.rossileiloes.com.br/lote/detalhe/273889", "126")</f>
      </c>
      <c r="B93" s="4" t="s">
        <f>=HYPERLINK("https://www.rossileiloes.com.br/lote/detalhe/273889", " [ VÍDEO ] Motor D7E 4 cilindros")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=HYPERLINK("https://www.rossileiloes.com.br/lote/detalhe/273887", "127")</f>
      </c>
      <c r="B94" s="4" t="s">
        <f>=HYPERLINK("https://www.rossileiloes.com.br/lote/detalhe/273887", "[ VÍDEO ] CABEÇOTE CATERPILLAR D8K")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300.00</t>
        </is>
      </c>
    </row>
    <row collapsed="false" customFormat="false" customHeight="false" hidden="false" ht="12.1" outlineLevel="0" r="95">
      <c r="A95" s="5" t="s">
        <f>=HYPERLINK("https://www.rossileiloes.com.br/lote/detalhe/273888", "128")</f>
      </c>
      <c r="B95" s="4" t="s">
        <f>=HYPERLINK("https://www.rossileiloes.com.br/lote/detalhe/273888", "TRANSMISSÃO CATERPILLAR  D7E")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=HYPERLINK("https://www.rossileiloes.com.br/lote/detalhe/273886", "129")</f>
      </c>
      <c r="B96" s="4" t="s">
        <f>=HYPERLINK("https://www.rossileiloes.com.br/lote/detalhe/273886", "[ VÍDEO ] BARRA DE TRAÇÃO CATERPILLAR D6R")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4.000,00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=HYPERLINK("https://www.rossileiloes.com.br/lote/detalhe/273892", "131")</f>
      </c>
      <c r="B97" s="4" t="s">
        <f>=HYPERLINK("https://www.rossileiloes.com.br/lote/detalhe/273892", " TRANSMISSÃO CLARK 2423-1")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8.000,00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=HYPERLINK("https://www.rossileiloes.com.br/lote/detalhe/273891", "132")</f>
      </c>
      <c r="B98" s="4" t="s">
        <f>=HYPERLINK("https://www.rossileiloes.com.br/lote/detalhe/273891", " CONVERSOR CLARK C272-34")</f>
      </c>
      <c r="C98" s="4" t="inlineStr">
        <is>
          <t>Lote retirado</t>
        </is>
      </c>
      <c r="D98" s="4" t="inlineStr">
        <is>
          <t>0</t>
        </is>
      </c>
      <c r="E98" s="5" t="inlineStr">
        <is>
          <t>8.000,00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=HYPERLINK("https://www.rossileiloes.com.br/lote/detalhe/273813", "171")</f>
      </c>
      <c r="B99" s="4" t="s">
        <f>=HYPERLINK("https://www.rossileiloes.com.br/lote/detalhe/273813", " RODA GUIA CATERPILLAR D8K")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=HYPERLINK("https://www.rossileiloes.com.br/lote/detalhe/273814", "172")</f>
      </c>
      <c r="B100" s="4" t="s">
        <f>=HYPERLINK("https://www.rossileiloes.com.br/lote/detalhe/273814", " TRANSMISSÃO CATERPILLAR D8K")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=HYPERLINK("https://www.rossileiloes.com.br/lote/detalhe/273815", "173")</f>
      </c>
      <c r="B101" s="4" t="s">
        <f>=HYPERLINK("https://www.rossileiloes.com.br/lote/detalhe/273815", " MOTOR CATERPILLAR D8K")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10.000,00</t>
        </is>
      </c>
      <c r="F101" s="4" t="inlineStr">
        <is>
          <t>500.00</t>
        </is>
      </c>
    </row>
    <row collapsed="false" customFormat="false" customHeight="false" hidden="false" ht="12.1" outlineLevel="0" r="102">
      <c r="A102" s="5" t="s">
        <f>=HYPERLINK("https://www.rossileiloes.com.br/lote/detalhe/273885", "174")</f>
      </c>
      <c r="B102" s="4" t="s">
        <f>=HYPERLINK("https://www.rossileiloes.com.br/lote/detalhe/273885", "LOTE DE PEÇAS DE CAMINHÃO NOVAS E USADAS. APROX 7 TONELADAS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20.000,00</t>
        </is>
      </c>
      <c r="F102" s="4" t="inlineStr">
        <is>
          <t>1000.00</t>
        </is>
      </c>
    </row>
    <row collapsed="false" customFormat="false" customHeight="false" hidden="false" ht="12.1" outlineLevel="0" r="103">
      <c r="A103" s="5" t="s">
        <f>=HYPERLINK("https://www.rossileiloes.com.br/lote/detalhe/273816", "175")</f>
      </c>
      <c r="B103" s="4" t="s">
        <f>=HYPERLINK("https://www.rossileiloes.com.br/lote/detalhe/273816", "[ VÍDEO ] VIRABREQUIM CATERPILLAR C 7 STANDER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10.000,00</t>
        </is>
      </c>
      <c r="F103" s="4" t="inlineStr">
        <is>
          <t>500.00</t>
        </is>
      </c>
    </row>
    <row collapsed="false" customFormat="false" customHeight="false" hidden="false" ht="12.1" outlineLevel="0" r="104">
      <c r="A104" s="5" t="s">
        <f>=HYPERLINK("https://www.rossileiloes.com.br/lote/detalhe/273817", "177")</f>
      </c>
      <c r="B104" s="4" t="s">
        <f>=HYPERLINK("https://www.rossileiloes.com.br/lote/detalhe/273817", "[ VÍDEO ] CABEÇOTE CAT C11 / C 13")</f>
      </c>
      <c r="C104" s="4" t="inlineStr">
        <is>
          <t>Lote retirado</t>
        </is>
      </c>
      <c r="D104" s="4" t="inlineStr">
        <is>
          <t>0</t>
        </is>
      </c>
      <c r="E104" s="5" t="inlineStr">
        <is>
          <t>10.000,00</t>
        </is>
      </c>
      <c r="F104" s="4" t="inlineStr">
        <is>
          <t>500.00</t>
        </is>
      </c>
    </row>
    <row collapsed="false" customFormat="false" customHeight="false" hidden="false" ht="12.1" outlineLevel="0" r="105">
      <c r="A105" s="5" t="s">
        <f>=HYPERLINK("https://www.rossileiloes.com.br/lote/detalhe/273818", "178")</f>
      </c>
      <c r="B105" s="4" t="s">
        <f>=HYPERLINK("https://www.rossileiloes.com.br/lote/detalhe/273818", "CABINE CASE 721 (VAZIA) 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=HYPERLINK("https://www.rossileiloes.com.br/lote/detalhe/273820", "179")</f>
      </c>
      <c r="B106" s="4" t="s">
        <f>=HYPERLINK("https://www.rossileiloes.com.br/lote/detalhe/273820", " BLOCO CATERPILLAR C6.6")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7.000,00</t>
        </is>
      </c>
      <c r="F106" s="4" t="inlineStr">
        <is>
          <t>500.00</t>
        </is>
      </c>
    </row>
    <row collapsed="false" customFormat="false" customHeight="false" hidden="false" ht="12.1" outlineLevel="0" r="107">
      <c r="A107" s="5" t="s">
        <f>=HYPERLINK("https://www.rossileiloes.com.br/lote/detalhe/273822", "180")</f>
      </c>
      <c r="B107" s="4" t="s">
        <f>=HYPERLINK("https://www.rossileiloes.com.br/lote/detalhe/273822", " CABEÇOTE CATERPILLAR C7")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7.000,00</t>
        </is>
      </c>
      <c r="F107" s="4" t="inlineStr">
        <is>
          <t>500.00</t>
        </is>
      </c>
    </row>
    <row collapsed="false" customFormat="false" customHeight="false" hidden="false" ht="12.1" outlineLevel="0" r="108">
      <c r="A108" s="5" t="s">
        <f>=HYPERLINK("https://www.rossileiloes.com.br/lote/detalhe/273823", "181")</f>
      </c>
      <c r="B108" s="4" t="s">
        <f>=HYPERLINK("https://www.rossileiloes.com.br/lote/detalhe/273823", "CABINE CATERPILLAR 938H (VAZIA)")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=HYPERLINK("https://www.rossileiloes.com.br/lote/detalhe/273821", "182")</f>
      </c>
      <c r="B109" s="4" t="s">
        <f>=HYPERLINK("https://www.rossileiloes.com.br/lote/detalhe/273821", "CABINE CATERPILLAR 321 DL (VAZIA) 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5.000,00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=HYPERLINK("https://www.rossileiloes.com.br/lote/detalhe/273824", "183")</f>
      </c>
      <c r="B110" s="4" t="s">
        <f>=HYPERLINK("https://www.rossileiloes.com.br/lote/detalhe/273824", " CONCHA ESCAVADEIRA")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3.000,00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=HYPERLINK("https://www.rossileiloes.com.br/lote/detalhe/273825", "184")</f>
      </c>
      <c r="B111" s="4" t="s">
        <f>=HYPERLINK("https://www.rossileiloes.com.br/lote/detalhe/273825", " COROA DE GIRO CATERPILLAR 321")</f>
      </c>
      <c r="C111" s="4" t="inlineStr">
        <is>
          <t>Lote retirado</t>
        </is>
      </c>
      <c r="D111" s="4" t="inlineStr">
        <is>
          <t>0</t>
        </is>
      </c>
      <c r="E111" s="5" t="inlineStr">
        <is>
          <t>2.000,00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=HYPERLINK("https://www.rossileiloes.com.br/lote/detalhe/273826", "185")</f>
      </c>
      <c r="B112" s="4" t="s">
        <f>=HYPERLINK("https://www.rossileiloes.com.br/lote/detalhe/273826", " COMANDO HIDRÁULICO CATERPILLAR 321 D")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3.000,00</t>
        </is>
      </c>
      <c r="F112" s="4" t="inlineStr">
        <is>
          <t>500.00</t>
        </is>
      </c>
    </row>
    <row collapsed="false" customFormat="false" customHeight="false" hidden="false" ht="12.1" outlineLevel="0" r="113">
      <c r="A113" s="5" t="s">
        <f>=HYPERLINK("https://www.rossileiloes.com.br/lote/detalhe/273827", "186")</f>
      </c>
      <c r="B113" s="4" t="s">
        <f>=HYPERLINK("https://www.rossileiloes.com.br/lote/detalhe/273827", " TRANSMISSÃO CATERPILLAR 966H")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10.000,00</t>
        </is>
      </c>
      <c r="F113" s="4" t="inlineStr">
        <is>
          <t>500.00</t>
        </is>
      </c>
    </row>
    <row collapsed="false" customFormat="false" customHeight="false" hidden="false" ht="12.1" outlineLevel="0" r="114">
      <c r="A114" s="5" t="s">
        <f>=HYPERLINK("https://www.rossileiloes.com.br/lote/detalhe/273829", "187")</f>
      </c>
      <c r="B114" s="4" t="s">
        <f>=HYPERLINK("https://www.rossileiloes.com.br/lote/detalhe/273829", " TRANSMISSÃO CATERPILLAR 938H")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10.000,00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=HYPERLINK("https://www.rossileiloes.com.br/lote/detalhe/273828", "188")</f>
      </c>
      <c r="B115" s="4" t="s">
        <f>=HYPERLINK("https://www.rossileiloes.com.br/lote/detalhe/273828", "CABINE CATERPILLAR 950 H (VAZIA ) 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=HYPERLINK("https://www.rossileiloes.com.br/lote/detalhe/273830", "189")</f>
      </c>
      <c r="B116" s="4" t="s">
        <f>=HYPERLINK("https://www.rossileiloes.com.br/lote/detalhe/273830", " BOMBA CATERPILLAR 938H")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=HYPERLINK("https://www.rossileiloes.com.br/lote/detalhe/273833", "190")</f>
      </c>
      <c r="B117" s="4" t="s">
        <f>=HYPERLINK("https://www.rossileiloes.com.br/lote/detalhe/273833", " BOMBA CATERPILLAR 966H")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=HYPERLINK("https://www.rossileiloes.com.br/lote/detalhe/273831", "191")</f>
      </c>
      <c r="B118" s="4" t="s">
        <f>=HYPERLINK("https://www.rossileiloes.com.br/lote/detalhe/273831", " BOMBA CATERPILLAR D8N")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=HYPERLINK("https://www.rossileiloes.com.br/lote/detalhe/273832", "192")</f>
      </c>
      <c r="B119" s="4" t="s">
        <f>=HYPERLINK("https://www.rossileiloes.com.br/lote/detalhe/273832", " BOMBA CATERPILLAR 966H")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5.000,00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=HYPERLINK("https://www.rossileiloes.com.br/lote/detalhe/273835", "194")</f>
      </c>
      <c r="B120" s="4" t="s">
        <f>=HYPERLINK("https://www.rossileiloes.com.br/lote/detalhe/273835", "BLOCO MOTOR MERCEDES 366")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5.000,00</t>
        </is>
      </c>
      <c r="F12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2026-06-27T08:09:31.00Z</dcterms:created>
  <dc:creator>Tellks Tecnologia</dc:creator>
  <cp:revision>0</cp:revision>
</cp:coreProperties>
</file>