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ESCAVADEIRAS, PÁ CARREGADEIRAS, ROLOS, MOTONIVELADORAS, EMPILHADEIRA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13/03/2025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=HYPERLINK("https://www.rossileiloes.com.br/lote/detalhe/269616", "1000")</f>
      </c>
      <c r="B11" s="4" t="s">
        <f>=HYPERLINK("https://www.rossileiloes.com.br/lote/detalhe/269616", "[ VÍDEOS ] FORD / F75 ANO 1977/1977. 4X4. DIREÇÃO HIDRÁULICA - GASOLINA - COR BEGE - DOC. OK")</f>
      </c>
      <c r="C11" s="4" t="inlineStr">
        <is>
          <t>Vendido</t>
        </is>
      </c>
      <c r="D11" s="4" t="inlineStr">
        <is>
          <t>1</t>
        </is>
      </c>
      <c r="E11" s="5" t="inlineStr">
        <is>
          <t>30.000,00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=HYPERLINK("https://www.rossileiloes.com.br/lote/detalhe/269591", "1001")</f>
      </c>
      <c r="B12" s="4" t="s">
        <f>=HYPERLINK("https://www.rossileiloes.com.br/lote/detalhe/269591", "[ VÍDEOS ] TRATOR ESTEIRA CATERPILLAR MOD.D4E PS  ANO 1988 - TORK - BOMBA BOSCH - RODANTE BOM ESTADO")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=HYPERLINK("https://www.rossileiloes.com.br/lote/detalhe/269623", "1002")</f>
      </c>
      <c r="B13" s="4" t="s">
        <f>=HYPERLINK("https://www.rossileiloes.com.br/lote/detalhe/269623", "RETROESCAVADEIRA NEW HOLLAND MOD. LB90 ANO 2010")</f>
      </c>
      <c r="C13" s="4" t="inlineStr">
        <is>
          <t>Lote retirado</t>
        </is>
      </c>
      <c r="D13" s="4" t="inlineStr">
        <is>
          <t>0</t>
        </is>
      </c>
      <c r="E13" s="5" t="inlineStr">
        <is>
          <t>115.000,00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=HYPERLINK("https://www.rossileiloes.com.br/lote/detalhe/269604", "1003")</f>
      </c>
      <c r="B14" s="4" t="s">
        <f>=HYPERLINK("https://www.rossileiloes.com.br/lote/detalhe/269604", "[ VÍDEO ] ROLO COMPACTADOR  DYNAPAC MOD. CA15 - ANO APROX. 1995")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110.000,00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=HYPERLINK("https://www.rossileiloes.com.br/lote/detalhe/269590", "1004")</f>
      </c>
      <c r="B15" s="4" t="s">
        <f>=HYPERLINK("https://www.rossileiloes.com.br/lote/detalhe/269590", "[ VÍDEO ] PÁ CARREGADEIRA FIATALLIS MOD. 1900 ANO APROX. 1978 - TRANSMISSÃO 28000 - MOTOR M/BENZ - TURBINADO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=HYPERLINK("https://www.rossileiloes.com.br/lote/detalhe/269588", "1005")</f>
      </c>
      <c r="B16" s="4" t="s">
        <f>=HYPERLINK("https://www.rossileiloes.com.br/lote/detalhe/269588", "[ VÍDEO ] ROLO COMPACTADOR BOMAG MOD. BW211D-40 ANO 2014 - KIT PATA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230.000,00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=HYPERLINK("https://www.rossileiloes.com.br/lote/detalhe/270171", "1006")</f>
      </c>
      <c r="B17" s="4" t="s">
        <f>=HYPERLINK("https://www.rossileiloes.com.br/lote/detalhe/270171", "PÁ CARREGADEIRA  NEW HOLLAND MOD. W130 ANO 2009 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195.000,00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=HYPERLINK("https://www.rossileiloes.com.br/lote/detalhe/269606", "1007")</f>
      </c>
      <c r="B18" s="4" t="s">
        <f>=HYPERLINK("https://www.rossileiloes.com.br/lote/detalhe/269606", "[ VÍDEO ] PÁ CARREGADEIRA MICHIGAN  MOD.55A ANO 1982")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=HYPERLINK("https://www.rossileiloes.com.br/lote/detalhe/269596", "1008")</f>
      </c>
      <c r="B19" s="4" t="s">
        <f>=HYPERLINK("https://www.rossileiloes.com.br/lote/detalhe/269596", "{ VÍDEO ] YAMAHA / RD135 ANO 1989/1989  - COR BRANCA - GASOLINA")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=HYPERLINK("https://www.rossileiloes.com.br/lote/detalhe/269621", "1009")</f>
      </c>
      <c r="B20" s="4" t="s">
        <f>=HYPERLINK("https://www.rossileiloes.com.br/lote/detalhe/269621", "[ VÍDEOS } ESCAVADEIRA VOLVO MOD. EC140 ANO 2010")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190.000,00</t>
        </is>
      </c>
      <c r="F20" s="4" t="inlineStr">
        <is>
          <t>550.00</t>
        </is>
      </c>
    </row>
    <row collapsed="false" customFormat="false" customHeight="false" hidden="false" ht="12.1" outlineLevel="0" r="21">
      <c r="A21" s="5" t="s">
        <f>=HYPERLINK("https://www.rossileiloes.com.br/lote/detalhe/269617", "1010")</f>
      </c>
      <c r="B21" s="4" t="s">
        <f>=HYPERLINK("https://www.rossileiloes.com.br/lote/detalhe/269617", "[ VÍDEO ] ESCAVADEIRA DOOSAN MOD. DX140 ANO 2012")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195.000,00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=HYPERLINK("https://www.rossileiloes.com.br/lote/detalhe/269592", "1011")</f>
      </c>
      <c r="B22" s="4" t="s">
        <f>=HYPERLINK("https://www.rossileiloes.com.br/lote/detalhe/269592", "[ VÍDEO ] PÁ CARREGADEIRA CATERPILLAR MOD. 938H ANO 2008")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190.000,00</t>
        </is>
      </c>
      <c r="F22" s="4" t="inlineStr">
        <is>
          <t>750.00</t>
        </is>
      </c>
    </row>
    <row collapsed="false" customFormat="false" customHeight="false" hidden="false" ht="12.1" outlineLevel="0" r="23">
      <c r="A23" s="5" t="s">
        <f>=HYPERLINK("https://www.rossileiloes.com.br/lote/detalhe/269620", "1012")</f>
      </c>
      <c r="B23" s="4" t="s">
        <f>=HYPERLINK("https://www.rossileiloes.com.br/lote/detalhe/269620", "[ VÍDEO ] ESCAVADEIRA KOMATSU MOD. PC160  ANO 2012 -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195.000,00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=HYPERLINK("https://www.rossileiloes.com.br/lote/detalhe/269622", "1013")</f>
      </c>
      <c r="B24" s="4" t="s">
        <f>=HYPERLINK("https://www.rossileiloes.com.br/lote/detalhe/269622", "TRATOR DE ESTEIRA KOMASTU MOD. D65E ANO 1981 - FUNCIONANDO ( MOTOR NOVO)")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=HYPERLINK("https://www.rossileiloes.com.br/lote/detalhe/269607", "1014")</f>
      </c>
      <c r="B25" s="4" t="s">
        <f>=HYPERLINK("https://www.rossileiloes.com.br/lote/detalhe/269607", "[ VÍDEO ] MOTONIVELADORA XCMG MOD. GR180 ANO 2010")</f>
      </c>
      <c r="C25" s="4" t="inlineStr">
        <is>
          <t>Vendido</t>
        </is>
      </c>
      <c r="D25" s="4" t="inlineStr">
        <is>
          <t>1</t>
        </is>
      </c>
      <c r="E25" s="5" t="inlineStr">
        <is>
          <t>155.000,00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=HYPERLINK("https://www.rossileiloes.com.br/lote/detalhe/270309", "1015")</f>
      </c>
      <c r="B26" s="4" t="s">
        <f>=HYPERLINK("https://www.rossileiloes.com.br/lote/detalhe/270309", "[ VÍDEO ] TRATOR CORTADOR DE GRAMA HUSQVARNA  YTH 1942  608CC - COM CARRETINHA - GASOLINA - SEM USO")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17.500,00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=HYPERLINK("https://www.rossileiloes.com.br/lote/detalhe/270764", "1016")</f>
      </c>
      <c r="B27" s="4" t="s">
        <f>=HYPERLINK("https://www.rossileiloes.com.br/lote/detalhe/270764", "[ VÍDEO ] PÁ CARREGADEIRA  JOHN DEERE MOD. 644K NO 2020 -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345.000,00</t>
        </is>
      </c>
      <c r="F27" s="4" t="inlineStr">
        <is>
          <t>750000.00</t>
        </is>
      </c>
    </row>
    <row collapsed="false" customFormat="false" customHeight="false" hidden="false" ht="12.1" outlineLevel="0" r="28">
      <c r="A28" s="5" t="s">
        <f>=HYPERLINK("https://www.rossileiloes.com.br/lote/detalhe/269597", "1017")</f>
      </c>
      <c r="B28" s="4" t="s">
        <f>=HYPERLINK("https://www.rossileiloes.com.br/lote/detalhe/269597", "[ VÍDEO ] Motoniveladora Caterpillar mod.120H. Cabinada. Ano 1998")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235.000,00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=HYPERLINK("https://www.rossileiloes.com.br/lote/detalhe/269593", "1018")</f>
      </c>
      <c r="B29" s="4" t="s">
        <f>=HYPERLINK("https://www.rossileiloes.com.br/lote/detalhe/269593", "[ VÍDEO ] PÁ CARREGADEIRA FIATALLIS MOD. 1900B ANO APROX. 1982 - MOTOR MB / TRANSMISSÃO CLARK 28000")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=HYPERLINK("https://www.rossileiloes.com.br/lote/detalhe/270765", "1019")</f>
      </c>
      <c r="B30" s="4" t="s">
        <f>=HYPERLINK("https://www.rossileiloes.com.br/lote/detalhe/270765", "[ VÍDEOS ] ESCAVADEIRA JOHN DEERE MOD. 210G-LC ANO 2020 -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345.000,00</t>
        </is>
      </c>
      <c r="F30" s="4" t="inlineStr">
        <is>
          <t>750.00</t>
        </is>
      </c>
    </row>
    <row collapsed="false" customFormat="false" customHeight="false" hidden="false" ht="12.1" outlineLevel="0" r="31">
      <c r="A31" s="5" t="s">
        <f>=HYPERLINK("https://www.rossileiloes.com.br/lote/detalhe/269605", "1020")</f>
      </c>
      <c r="B31" s="4" t="s">
        <f>=HYPERLINK("https://www.rossileiloes.com.br/lote/detalhe/269605", "[ VÍDEOS ] VIBROACABADORA TICEL ANO 2012 -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290.000,00</t>
        </is>
      </c>
      <c r="F31" s="4" t="inlineStr">
        <is>
          <t>2000.00</t>
        </is>
      </c>
    </row>
    <row collapsed="false" customFormat="false" customHeight="false" hidden="false" ht="12.1" outlineLevel="0" r="32">
      <c r="A32" s="5" t="s">
        <f>=HYPERLINK("https://www.rossileiloes.com.br/lote/detalhe/269608", "1021")</f>
      </c>
      <c r="B32" s="4" t="s">
        <f>=HYPERLINK("https://www.rossileiloes.com.br/lote/detalhe/269608", "TRATOR ENGESA ANO 1990 -  MOTOR CUMMINS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225.000,00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=HYPERLINK("https://www.rossileiloes.com.br/lote/detalhe/269589", "1022")</f>
      </c>
      <c r="B33" s="4" t="s">
        <f>=HYPERLINK("https://www.rossileiloes.com.br/lote/detalhe/269589", "[ VÍDEO ] ESCAVADEIRA KOMATSU MOD. PC200 ANO 2005")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=HYPERLINK("https://www.rossileiloes.com.br/lote/detalhe/270766", "1023")</f>
      </c>
      <c r="B34" s="4" t="s">
        <f>=HYPERLINK("https://www.rossileiloes.com.br/lote/detalhe/270766", "[ VÍDEO ] ROLO COMPACTADOR DYNAPAC MOD.CA-25  ANO 1990 - ASA DELTA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=HYPERLINK("https://www.rossileiloes.com.br/lote/detalhe/269618", "1024")</f>
      </c>
      <c r="B35" s="4" t="s">
        <f>=HYPERLINK("https://www.rossileiloes.com.br/lote/detalhe/269618", "[ VÍDEO ] ESCAVADEIRA CATERPILLAR MOD. 320D ANO 2013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220.000,00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=HYPERLINK("https://www.rossileiloes.com.br/lote/detalhe/269612", "1025")</f>
      </c>
      <c r="B36" s="4" t="s">
        <f>=HYPERLINK("https://www.rossileiloes.com.br/lote/detalhe/269612", "CONCHA CATERPILLAR 924G")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=HYPERLINK("https://www.rossileiloes.com.br/lote/detalhe/269598", "1027")</f>
      </c>
      <c r="B37" s="4" t="s">
        <f>=HYPERLINK("https://www.rossileiloes.com.br/lote/detalhe/269598", "[ VÍDEO ] PÁ CARREGADEIRA KOMATSU MOD. WA200 ANO 2012")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220.000,00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=HYPERLINK("https://www.rossileiloes.com.br/lote/detalhe/269619", "1028")</f>
      </c>
      <c r="B38" s="4" t="s">
        <f>=HYPERLINK("https://www.rossileiloes.com.br/lote/detalhe/269619", "[ VÍDEO ] PÁ CARREGADEIRA CASE MOD. W20B TURBO  ANO 1992  - FUNCIONANDO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145.000,00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=HYPERLINK("https://www.rossileiloes.com.br/lote/detalhe/269594", "1032")</f>
      </c>
      <c r="B39" s="4" t="s">
        <f>=HYPERLINK("https://www.rossileiloes.com.br/lote/detalhe/269594", "[ VÍDEO ] GAIOLA ANO 2023 - MOTOR AP FLUXO CRUZADO / GASOLINA / CÂMBIO DE KOMBI DIESEL / TANQUE INOX / INJEÇÃO FT 350 / CHASSI INTEIRO TUBULAR")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17.000,00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=HYPERLINK("https://www.rossileiloes.com.br/lote/detalhe/269609", "1033")</f>
      </c>
      <c r="B40" s="4" t="s">
        <f>=HYPERLINK("https://www.rossileiloes.com.br/lote/detalhe/269609", "PÁ CARREGADEIRA CATERPILLAR MOD. 924F ANO 1998 - OPERACIONAL")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130.000,00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=HYPERLINK("https://www.rossileiloes.com.br/lote/detalhe/269610", "1034")</f>
      </c>
      <c r="B41" s="4" t="s">
        <f>=HYPERLINK("https://www.rossileiloes.com.br/lote/detalhe/269610", "[ VÍDEO ] MOTONIVELADORA CATERPILLAR MOD. 120B ANO 1984 - BOMBA BOSCH - OPERACIONAL")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=HYPERLINK("https://www.rossileiloes.com.br/lote/detalhe/269611", "1035")</f>
      </c>
      <c r="B42" s="4" t="s">
        <f>=HYPERLINK("https://www.rossileiloes.com.br/lote/detalhe/269611", "[ VÍDEO ] PÁ CARREGADEIRA  MICHIGAN MOD. 75III ANO 1979 - OPERACIONAL")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=HYPERLINK("https://www.rossileiloes.com.br/lote/detalhe/269613", "1037")</f>
      </c>
      <c r="B43" s="4" t="s">
        <f>=HYPERLINK("https://www.rossileiloes.com.br/lote/detalhe/269613", "[ VÍDEO ] PÁ CARREGADEIRA CATERPILLAR MOD. 966C  ANO 1987  - FUNCIONANDO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150.000,00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=HYPERLINK("https://www.rossileiloes.com.br/lote/detalhe/269614", "1038")</f>
      </c>
      <c r="B44" s="4" t="s">
        <f>=HYPERLINK("https://www.rossileiloes.com.br/lote/detalhe/269614", "TANQUE IPACOL COM BOMBA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16.000,00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=HYPERLINK("https://www.rossileiloes.com.br/lote/detalhe/269595", "1042")</f>
      </c>
      <c r="B45" s="4" t="s">
        <f>=HYPERLINK("https://www.rossileiloes.com.br/lote/detalhe/269595", "[ VÍDEO ] MOTONIVELADORA FIATALLIS MOD. FG85 ANO 1990")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120.000,00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=HYPERLINK("https://www.rossileiloes.com.br/lote/detalhe/269615", "1044")</f>
      </c>
      <c r="B46" s="4" t="s">
        <f>=HYPERLINK("https://www.rossileiloes.com.br/lote/detalhe/269615", "MOTONIVELADORA FIATALLIS MOD. FG 85 ANO APROX. 1990  - COM RIPPER DIANTEIRO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95.000,00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=HYPERLINK("https://www.rossileiloes.com.br/lote/detalhe/269599", "1049")</f>
      </c>
      <c r="B47" s="4" t="s">
        <f>=HYPERLINK("https://www.rossileiloes.com.br/lote/detalhe/269599", "[ VÍDEOS ] PÁ CARREGADEIRA CATERPILLAR MOD. 930C ANO 1984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110.000,00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=HYPERLINK("https://www.rossileiloes.com.br/lote/detalhe/269600", "1050")</f>
      </c>
      <c r="B48" s="4" t="s">
        <f>=HYPERLINK("https://www.rossileiloes.com.br/lote/detalhe/269600", "[ VÍDEO ] PÁ CARREGADEIRA MICHIGAN MOD. L30 ANO 1991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115.000,00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=HYPERLINK("https://www.rossileiloes.com.br/lote/detalhe/269601", "1051")</f>
      </c>
      <c r="B49" s="4" t="s">
        <f>=HYPERLINK("https://www.rossileiloes.com.br/lote/detalhe/269601", "[ VÍDEOS ] ROLO COMPACTADOR  DYNAPAC MOD. CG11 - ANO APROX. 1990")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27.000,00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=HYPERLINK("https://www.rossileiloes.com.br/lote/detalhe/269602", "1053")</f>
      </c>
      <c r="B50" s="4" t="s">
        <f>=HYPERLINK("https://www.rossileiloes.com.br/lote/detalhe/269602", "[ VÍDEO ] TRATOR DE ESTEIRA KOMATSU MOD. D30 ANO 1979 -  EMBREAGEM / MOTOR M.BENZ 1113- ORIGINAL")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82.000,00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=HYPERLINK("https://www.rossileiloes.com.br/lote/detalhe/269603", "1075")</f>
      </c>
      <c r="B51" s="4" t="s">
        <f>=HYPERLINK("https://www.rossileiloes.com.br/lote/detalhe/269603", "[ VÍDEO ] FORD F75. GASOLINA. ANO 1974")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25.000,00</t>
        </is>
      </c>
      <c r="F5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2026-06-27T11:40:21.00Z</dcterms:created>
  <dc:creator>Tellks Tecnologia</dc:creator>
  <cp:revision>0</cp:revision>
</cp:coreProperties>
</file>