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ROLOS, PÁ CARREGADEIRAS, ESCAVADEIRAS, MOTONIVELADORAS, EMPILHADEIRA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31/10/2024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=HYPERLINK("https://www.rossileiloes.com.br/lote/detalhe/252672", "000")</f>
      </c>
      <c r="B11" s="4" t="s">
        <f>=HYPERLINK("https://www.rossileiloes.com.br/lote/detalhe/252672", " ESCAVADEIRA KOMATSU MOD. PC200 ANO APROX. 2005 (01)")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=HYPERLINK("https://www.rossileiloes.com.br/lote/detalhe/252624", "001")</f>
      </c>
      <c r="B12" s="4" t="s">
        <f>=HYPERLINK("https://www.rossileiloes.com.br/lote/detalhe/252624", "[ VÍDEOS ] TRATOR ESTEIRA CATERPILLAR MOD.D4E PS  ANO 1988 - TORK - BOMBA BOSCH - RODANTE BOM ESTADO")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=HYPERLINK("https://www.rossileiloes.com.br/lote/detalhe/252620", "002")</f>
      </c>
      <c r="B13" s="4" t="s">
        <f>=HYPERLINK("https://www.rossileiloes.com.br/lote/detalhe/252620", "[ VÍDEO ] PÁ CARREGADEIRA MICHIGAN MOD. 75III ANO 1979")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=HYPERLINK("https://www.rossileiloes.com.br/lote/detalhe/254191", "003")</f>
      </c>
      <c r="B14" s="4" t="s">
        <f>=HYPERLINK("https://www.rossileiloes.com.br/lote/detalhe/254191", "[ VÍDEO ] ROLO COMPACTADOR  DYNAPAC MOD. CA15 - ANO APROX. 1995")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110.000,00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=HYPERLINK("https://www.rossileiloes.com.br/lote/detalhe/252622", "004")</f>
      </c>
      <c r="B15" s="4" t="s">
        <f>=HYPERLINK("https://www.rossileiloes.com.br/lote/detalhe/252622", "[ VÍDEO ] PÁ CARREGADEIRA FIATALLIS MOD. 1900 ANO APROX. 1978 - TRANSMISSÃO 28000 - MOTOR M/BENZ - TURBINADO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=HYPERLINK("https://www.rossileiloes.com.br/lote/detalhe/252616", "005")</f>
      </c>
      <c r="B16" s="4" t="s">
        <f>=HYPERLINK("https://www.rossileiloes.com.br/lote/detalhe/252616", "[ VÍDEO ] ROLO COMPACTADOR BOMAG MOD. BW211D-40 ANO 2014 - KIT PATA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=HYPERLINK("https://www.rossileiloes.com.br/lote/detalhe/252615", "006")</f>
      </c>
      <c r="B17" s="4" t="s">
        <f>=HYPERLINK("https://www.rossileiloes.com.br/lote/detalhe/252615", "[ VÍDEO ] PÁ CARREGADEIRA CATERPILLAR MOD.966C SERIE 18B ANO 1985")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=HYPERLINK("https://www.rossileiloes.com.br/lote/detalhe/252666", "007")</f>
      </c>
      <c r="B18" s="4" t="s">
        <f>=HYPERLINK("https://www.rossileiloes.com.br/lote/detalhe/252666", " ESCAVADEIRA KOMATSU MOD. PC200 ANO APROX. 2005 (02)")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=HYPERLINK("https://www.rossileiloes.com.br/lote/detalhe/252641", "008")</f>
      </c>
      <c r="B19" s="4" t="s">
        <f>=HYPERLINK("https://www.rossileiloes.com.br/lote/detalhe/252641", "{ VÍDEO ] YAMAHA / RD135 ANO 1989/1989  - COR BRANCA - GASOLINA")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=HYPERLINK("https://www.rossileiloes.com.br/lote/detalhe/252621", "010")</f>
      </c>
      <c r="B20" s="4" t="s">
        <f>=HYPERLINK("https://www.rossileiloes.com.br/lote/detalhe/252621", " CARREGADEIRA MASSEY FERGUSON MOD. 65R ( PULA PULA) ANO APROX. 1975 - TORQUE - FUNCIONANDO ( MOTOR NOVO)")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=HYPERLINK("https://www.rossileiloes.com.br/lote/detalhe/252625", "011")</f>
      </c>
      <c r="B21" s="4" t="s">
        <f>=HYPERLINK("https://www.rossileiloes.com.br/lote/detalhe/252625", "[ VÍDEO ] PÁ CARREGADEIRA CATERPILLAR MOD. 938H ANO 2008")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190.000,00</t>
        </is>
      </c>
      <c r="F21" s="4" t="inlineStr">
        <is>
          <t>750.00</t>
        </is>
      </c>
    </row>
    <row collapsed="false" customFormat="false" customHeight="false" hidden="false" ht="12.1" outlineLevel="0" r="22">
      <c r="A22" s="5" t="s">
        <f>=HYPERLINK("https://www.rossileiloes.com.br/lote/detalhe/252626", "012")</f>
      </c>
      <c r="B22" s="4" t="s">
        <f>=HYPERLINK("https://www.rossileiloes.com.br/lote/detalhe/252626", "[ VÍDEO ] PÁ CARREGADEIRA NEW HOLLAND MOD. W170B ANO 2013")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170.000,00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=HYPERLINK("https://www.rossileiloes.com.br/lote/detalhe/252627", "013")</f>
      </c>
      <c r="B23" s="4" t="s">
        <f>=HYPERLINK("https://www.rossileiloes.com.br/lote/detalhe/252627", "[ VÍDEO ] PÁ CARREGADEIRA NEW HOLLAND MOD. W170B ANO 2013")</f>
      </c>
      <c r="C23" s="4" t="inlineStr">
        <is>
          <t>Lote retirado</t>
        </is>
      </c>
      <c r="D23" s="4" t="inlineStr">
        <is>
          <t>0</t>
        </is>
      </c>
      <c r="E23" s="5" t="inlineStr">
        <is>
          <t>180.000,00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=HYPERLINK("https://www.rossileiloes.com.br/lote/detalhe/252670", "014")</f>
      </c>
      <c r="B24" s="4" t="s">
        <f>=HYPERLINK("https://www.rossileiloes.com.br/lote/detalhe/252670", " ESCAVADEIRA CATERPILLAR MOD. 320C ANO APROX. 2004 (03)")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=HYPERLINK("https://www.rossileiloes.com.br/lote/detalhe/252612", "015")</f>
      </c>
      <c r="B25" s="4" t="s">
        <f>=HYPERLINK("https://www.rossileiloes.com.br/lote/detalhe/252612", "[ VÍDEO ] PÁ CARREGADEIRA CASE MOD. W20E ANO APROX. 2002")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180.000,00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=HYPERLINK("https://www.rossileiloes.com.br/lote/detalhe/252644", "017")</f>
      </c>
      <c r="B26" s="4" t="s">
        <f>=HYPERLINK("https://www.rossileiloes.com.br/lote/detalhe/252644", "[ VÍDEO ] Motoniveladora Caterpillar mod.120H. Cabinada. Ano 1998")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235.000,00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=HYPERLINK("https://www.rossileiloes.com.br/lote/detalhe/252628", "018")</f>
      </c>
      <c r="B27" s="4" t="s">
        <f>=HYPERLINK("https://www.rossileiloes.com.br/lote/detalhe/252628", "[ VÍDEO ] PÁ CARREGADEIRA FIATALLIS MOD. 1900B ANO APROX. 1982 - MOTOR MB / TRANSMISSÃO CLARK 28000")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=HYPERLINK("https://www.rossileiloes.com.br/lote/detalhe/252642", "019")</f>
      </c>
      <c r="B28" s="4" t="s">
        <f>=HYPERLINK("https://www.rossileiloes.com.br/lote/detalhe/252642", "Carreta Bin para transporte de laranja ano 2008")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=HYPERLINK("https://www.rossileiloes.com.br/lote/detalhe/252617", "022")</f>
      </c>
      <c r="B29" s="4" t="s">
        <f>=HYPERLINK("https://www.rossileiloes.com.br/lote/detalhe/252617", "[ VÍDEO ] ESCAVADEIRA KOMATSU MOD. PC200 ANO 2005")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130.000,00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=HYPERLINK("https://www.rossileiloes.com.br/lote/detalhe/252631", "024")</f>
      </c>
      <c r="B30" s="4" t="s">
        <f>=HYPERLINK("https://www.rossileiloes.com.br/lote/detalhe/252631", "LÂMINA DIANTEIRA PARA TRATOR C/ PISTÃO")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1.300,00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=HYPERLINK("https://www.rossileiloes.com.br/lote/detalhe/252611", "025")</f>
      </c>
      <c r="B31" s="4" t="s">
        <f>=HYPERLINK("https://www.rossileiloes.com.br/lote/detalhe/252611", "CONCHA CATERPILLAR 924G")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=HYPERLINK("https://www.rossileiloes.com.br/lote/detalhe/252655", "026")</f>
      </c>
      <c r="B32" s="4" t="s">
        <f>=HYPERLINK("https://www.rossileiloes.com.br/lote/detalhe/252655", "[ VÍDEO ] TRATOR ESTEIRA  NEW HOLLAND MOD. 7D ANO 2015  - OPERACIONAL")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280.000,00</t>
        </is>
      </c>
      <c r="F32" s="4" t="inlineStr">
        <is>
          <t>2000.00</t>
        </is>
      </c>
    </row>
    <row collapsed="false" customFormat="false" customHeight="false" hidden="false" ht="12.1" outlineLevel="0" r="33">
      <c r="A33" s="5" t="s">
        <f>=HYPERLINK("https://www.rossileiloes.com.br/lote/detalhe/252656", "027")</f>
      </c>
      <c r="B33" s="4" t="s">
        <f>=HYPERLINK("https://www.rossileiloes.com.br/lote/detalhe/252656", "[ VÍDEO ] PÁ CARREGADEIRA KOMATSU MOD. WA200 ANO 2012")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220.000,00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=HYPERLINK("https://www.rossileiloes.com.br/lote/detalhe/252623", "028")</f>
      </c>
      <c r="B34" s="4" t="s">
        <f>=HYPERLINK("https://www.rossileiloes.com.br/lote/detalhe/252623", "ROLO DE ARRASTO")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12.000,00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=HYPERLINK("https://www.rossileiloes.com.br/lote/detalhe/252639", "029")</f>
      </c>
      <c r="B35" s="4" t="s">
        <f>=HYPERLINK("https://www.rossileiloes.com.br/lote/detalhe/252639", "[ VÍDEO ] ESCAVADEIRA CATERPILLAR MOD.302.7D ANO 2014")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120.000,00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=HYPERLINK("https://www.rossileiloes.com.br/lote/detalhe/252632", "030")</f>
      </c>
      <c r="B36" s="4" t="s">
        <f>=HYPERLINK("https://www.rossileiloes.com.br/lote/detalhe/252632", "[ VÍDEOS ] RETROESCAVADEIRA JCB MOD. 3C 4X4 ANO 2010")</f>
      </c>
      <c r="C36" s="4" t="inlineStr">
        <is>
          <t>Vendido</t>
        </is>
      </c>
      <c r="D36" s="4" t="inlineStr">
        <is>
          <t>1</t>
        </is>
      </c>
      <c r="E36" s="5" t="inlineStr">
        <is>
          <t>110.000,00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=HYPERLINK("https://www.rossileiloes.com.br/lote/detalhe/252667", "031")</f>
      </c>
      <c r="B37" s="4" t="s">
        <f>=HYPERLINK("https://www.rossileiloes.com.br/lote/detalhe/252667", " ESCAVADEIRA CATERPILLAR MOD. 320C ANO APROX. 2004 ( 04)")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110.000,00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=HYPERLINK("https://www.rossileiloes.com.br/lote/detalhe/252629", "032")</f>
      </c>
      <c r="B38" s="4" t="s">
        <f>=HYPERLINK("https://www.rossileiloes.com.br/lote/detalhe/252629", "[ VÍDEO ] GAIOLA ANO 2023 - MOTOR AP FLUXO CRUZADO / GASOLINA / CÂMBIO DE KOMBI DIESEL / TANQUE INOX / INJEÇÃO FT 350 / CHASSI INTEIRO TUBULAR")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17.000,00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=HYPERLINK("https://www.rossileiloes.com.br/lote/detalhe/252643", "033")</f>
      </c>
      <c r="B39" s="4" t="s">
        <f>=HYPERLINK("https://www.rossileiloes.com.br/lote/detalhe/252643", "[ VÍDEO ] PÁ CARREGADEIRA  MICHIGAN MOD. 55A - ANO APROX. 1982 -MOTOR MB366 TURBO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85.000,00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=HYPERLINK("https://www.rossileiloes.com.br/lote/detalhe/252633", "034")</f>
      </c>
      <c r="B40" s="4" t="s">
        <f>=HYPERLINK("https://www.rossileiloes.com.br/lote/detalhe/252633", "MAQUINA DE FAZER BLOCOS DE CIMENTO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=HYPERLINK("https://www.rossileiloes.com.br/lote/detalhe/252630", "035")</f>
      </c>
      <c r="B41" s="4" t="s">
        <f>=HYPERLINK("https://www.rossileiloes.com.br/lote/detalhe/252630", "[ VÍDEO ] EMPILHADEIRA YALE CAPAC. 2,5 TON - GLP - MOTOR 4CC")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=HYPERLINK("https://www.rossileiloes.com.br/lote/detalhe/252671", "036")</f>
      </c>
      <c r="B42" s="4" t="s">
        <f>=HYPERLINK("https://www.rossileiloes.com.br/lote/detalhe/252671", " ESCAVADEIRA CATERPILLAR MOD. 320C ANO APROX. 2004 (05)")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110.000,00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=HYPERLINK("https://www.rossileiloes.com.br/lote/detalhe/252634", "037")</f>
      </c>
      <c r="B43" s="4" t="s">
        <f>=HYPERLINK("https://www.rossileiloes.com.br/lote/detalhe/252634", "[ VÍDEO ] MOTONIVELADORA FIATALLIS MOD. FG140 ANO 2002 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145.000,00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=HYPERLINK("https://www.rossileiloes.com.br/lote/detalhe/252613", "038")</f>
      </c>
      <c r="B44" s="4" t="s">
        <f>=HYPERLINK("https://www.rossileiloes.com.br/lote/detalhe/252613", "ROLO COMPACTADOR VIBRATÓRIO  DE ARRASTO - MOTOR DEUTZ  6 CC - OPERACIONAL")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=HYPERLINK("https://www.rossileiloes.com.br/lote/detalhe/252637", "039")</f>
      </c>
      <c r="B45" s="4" t="s">
        <f>=HYPERLINK("https://www.rossileiloes.com.br/lote/detalhe/252637", "[ VÍDEO ] PÁ CARREGADEIRA FIATALLIS MOD. 1900B ANO 1982 - MOTOR MB - TRANSMISSÃO CLARK 28.000 ( 4 MARCHAS)")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=HYPERLINK("https://www.rossileiloes.com.br/lote/detalhe/252674", "040")</f>
      </c>
      <c r="B46" s="4" t="s">
        <f>=HYPERLINK("https://www.rossileiloes.com.br/lote/detalhe/252674", " ESCAVADEIRA CATERPILLAR MOD. 320C ANO APROX. 2004(06)")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110.000,00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=HYPERLINK("https://www.rossileiloes.com.br/lote/detalhe/252635", "041")</f>
      </c>
      <c r="B47" s="4" t="s">
        <f>=HYPERLINK("https://www.rossileiloes.com.br/lote/detalhe/252635", "[ VÍDEO ] RETROESCAVADEIRA NEW HOLLAND MOD. LB90 - ANO 2010 - TRAÇADA - 4X4")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95.000,00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=HYPERLINK("https://www.rossileiloes.com.br/lote/detalhe/252636", "042")</f>
      </c>
      <c r="B48" s="4" t="s">
        <f>=HYPERLINK("https://www.rossileiloes.com.br/lote/detalhe/252636", "MOTONIVELADORA FIATALLIS MOD. FG85 ANO 1990")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=HYPERLINK("https://www.rossileiloes.com.br/lote/detalhe/252638", "043")</f>
      </c>
      <c r="B49" s="4" t="s">
        <f>=HYPERLINK("https://www.rossileiloes.com.br/lote/detalhe/252638", "[ VÍDEO ] MINIESCAVADEIRA KUBOTA MOD.U30 ANO 2012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=HYPERLINK("https://www.rossileiloes.com.br/lote/detalhe/252665", "044")</f>
      </c>
      <c r="B50" s="4" t="s">
        <f>=HYPERLINK("https://www.rossileiloes.com.br/lote/detalhe/252665", " ESCAVADEIRA CATERPILLAR MOD. 320C ANO APROX. 2006(07)")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=HYPERLINK("https://www.rossileiloes.com.br/lote/detalhe/252658", "045")</f>
      </c>
      <c r="B51" s="4" t="s">
        <f>=HYPERLINK("https://www.rossileiloes.com.br/lote/detalhe/252658", "[ VÍDEO ] GUINDASTE MARCA MUNCK CAPAC. 08 TON. 02 LANÇAS")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=HYPERLINK("https://www.rossileiloes.com.br/lote/detalhe/252614", "046")</f>
      </c>
      <c r="B52" s="4" t="s">
        <f>=HYPERLINK("https://www.rossileiloes.com.br/lote/detalhe/252614", " EQUIPAMENTO LIMPEZA DE BOCA DE LOBO - ASPIRA E EMPURRA - NO ESTADO")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=HYPERLINK("https://www.rossileiloes.com.br/lote/detalhe/252673", "047")</f>
      </c>
      <c r="B53" s="4" t="s">
        <f>=HYPERLINK("https://www.rossileiloes.com.br/lote/detalhe/252673", " ESCAVADEIRA CATERPILLAR MOD. 320C ANO APROX. 2006")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65.000,00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=HYPERLINK("https://www.rossileiloes.com.br/lote/detalhe/252669", "048")</f>
      </c>
      <c r="B54" s="4" t="s">
        <f>=HYPERLINK("https://www.rossileiloes.com.br/lote/detalhe/252669", " ESCAVADEIRA CATERPILLAR MOD. 320C ANO APROX. 2004(09)")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110.000,00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=HYPERLINK("https://www.rossileiloes.com.br/lote/detalhe/252668", "049")</f>
      </c>
      <c r="B55" s="4" t="s">
        <f>=HYPERLINK("https://www.rossileiloes.com.br/lote/detalhe/252668", "[ VÍDEOS ] PÁ CARREGADEIRA CATERPILLAR MOD. 930C ANO 1984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120.000,00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=HYPERLINK("https://www.rossileiloes.com.br/lote/detalhe/252675", "050")</f>
      </c>
      <c r="B56" s="4" t="s">
        <f>=HYPERLINK("https://www.rossileiloes.com.br/lote/detalhe/252675", "[ VÍDEO ] PÁ CARREGADEIRA MICHIGAN MOD. L30 ANO 1991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125.000,00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=HYPERLINK("https://www.rossileiloes.com.br/lote/detalhe/252677", "051")</f>
      </c>
      <c r="B57" s="4" t="s">
        <f>=HYPERLINK("https://www.rossileiloes.com.br/lote/detalhe/252677", "[ VÍDEO ] ROLO COMPACTADOR  DYNAPAC MOD. CG11 - ANO APROX. 1990")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30.000,00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=HYPERLINK("https://www.rossileiloes.com.br/lote/detalhe/252678", "052")</f>
      </c>
      <c r="B58" s="4" t="s">
        <f>=HYPERLINK("https://www.rossileiloes.com.br/lote/detalhe/252678", "[ VÍDEO ] PÁ CARREGADERIA MICHIGAN MOD. 75III  ANO 1979 - TURBINADA / FREIO A AR")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77.000,00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=HYPERLINK("https://www.rossileiloes.com.br/lote/detalhe/252679", "053")</f>
      </c>
      <c r="B59" s="4" t="s">
        <f>=HYPERLINK("https://www.rossileiloes.com.br/lote/detalhe/252679", "[ VÍDEO ] TRATOR DE ESTEIRA KOMATSU MOD. D30 ANO 1979 -  EMBREAGEM / MOTOR M.BENZ 1113- ORIGINAL")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82.000,00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=HYPERLINK("https://www.rossileiloes.com.br/lote/detalhe/252618", "059")</f>
      </c>
      <c r="B60" s="4" t="s">
        <f>=HYPERLINK("https://www.rossileiloes.com.br/lote/detalhe/252618", " MOINHO DE BOLAS  CAPAC. 3 A 4 MIL LTS REVESVIDO DE ALTA LUMINA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=HYPERLINK("https://www.rossileiloes.com.br/lote/detalhe/252619", "061")</f>
      </c>
      <c r="B61" s="4" t="s">
        <f>=HYPERLINK("https://www.rossileiloes.com.br/lote/detalhe/252619", "CALCAREADEIRA SPANDER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=HYPERLINK("https://www.rossileiloes.com.br/lote/detalhe/252640", "063")</f>
      </c>
      <c r="B62" s="4" t="s">
        <f>=HYPERLINK("https://www.rossileiloes.com.br/lote/detalhe/252640", "LANCHA FOCKER 222 ANO 2006 - MOTOR SUZUKI 140CV 4 TEMPOS ANO 2017 COM CARRETA REBOQUE ANO 2004")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70.000,00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=HYPERLINK("https://www.rossileiloes.com.br/lote/detalhe/252647", "064")</f>
      </c>
      <c r="B63" s="4" t="s">
        <f>=HYPERLINK("https://www.rossileiloes.com.br/lote/detalhe/252647", " SEMI REBOQUE/LIBRELATO SRBA 3 EIXOS ANO 2012/2013")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65.000,00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=HYPERLINK("https://www.rossileiloes.com.br/lote/detalhe/254065", "065")</f>
      </c>
      <c r="B64" s="4" t="s">
        <f>=HYPERLINK("https://www.rossileiloes.com.br/lote/detalhe/254065", " M.BENZ/LK 1513 ROLLON ANO 1987/1987 - DIESEL - COR BRANCA")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87.500,00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=HYPERLINK("https://www.rossileiloes.com.br/lote/detalhe/252645", "066")</f>
      </c>
      <c r="B65" s="4" t="s">
        <f>=HYPERLINK("https://www.rossileiloes.com.br/lote/detalhe/252645", " SEMI REBOQUE/LIBRELATO CACAENCR 3 EIXOS ANO 2014/2014 ( GRANELEIRO COMPLETO)")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55.000,00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=HYPERLINK("https://www.rossileiloes.com.br/lote/detalhe/252651", "067")</f>
      </c>
      <c r="B66" s="4" t="s">
        <f>=HYPERLINK("https://www.rossileiloes.com.br/lote/detalhe/252651", " HYUNDAI /HR AHD ANO 2008/2009 - DIESEL - COR BRANCA")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=HYPERLINK("https://www.rossileiloes.com.br/lote/detalhe/252649", "068")</f>
      </c>
      <c r="B67" s="4" t="s">
        <f>=HYPERLINK("https://www.rossileiloes.com.br/lote/detalhe/252649", " TRATOR VALMET MOD. 65ID - ANO APROX. 1978 ")</f>
      </c>
      <c r="C67" s="4" t="inlineStr">
        <is>
          <t>Lote retirado</t>
        </is>
      </c>
      <c r="D67" s="4" t="inlineStr">
        <is>
          <t>0</t>
        </is>
      </c>
      <c r="E67" s="5" t="inlineStr">
        <is>
          <t>27.000,00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=HYPERLINK("https://www.rossileiloes.com.br/lote/detalhe/252646", "069")</f>
      </c>
      <c r="B68" s="4" t="s">
        <f>=HYPERLINK("https://www.rossileiloes.com.br/lote/detalhe/252646", " TRATOR FORD GASOLINA/GÁS ANO APROX. 1953")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8.000,00</t>
        </is>
      </c>
      <c r="F68" s="4" t="inlineStr">
        <is>
          <t>300.00</t>
        </is>
      </c>
    </row>
    <row collapsed="false" customFormat="false" customHeight="false" hidden="false" ht="12.1" outlineLevel="0" r="69">
      <c r="A69" s="5" t="s">
        <f>=HYPERLINK("https://www.rossileiloes.com.br/lote/detalhe/252653", "071")</f>
      </c>
      <c r="B69" s="4" t="s">
        <f>=HYPERLINK("https://www.rossileiloes.com.br/lote/detalhe/252653", "SEMI REBOQUE/ SÃO JOÃO SRCG ANO 2012/20125 - PRANCHA -3 EIXOS")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145.000,00</t>
        </is>
      </c>
      <c r="F69" s="4" t="inlineStr">
        <is>
          <t>2000.00</t>
        </is>
      </c>
    </row>
    <row collapsed="false" customFormat="false" customHeight="false" hidden="false" ht="12.1" outlineLevel="0" r="70">
      <c r="A70" s="5" t="s">
        <f>=HYPERLINK("https://www.rossileiloes.com.br/lote/detalhe/252663", "073")</f>
      </c>
      <c r="B70" s="4" t="s">
        <f>=HYPERLINK("https://www.rossileiloes.com.br/lote/detalhe/252663", "M.BENZ/L 608 D ANO 1973/1973 - COR AZUL - DIESEL - DOC. OK")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45.000,00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=HYPERLINK("https://www.rossileiloes.com.br/lote/detalhe/252676", "074")</f>
      </c>
      <c r="B71" s="4" t="s">
        <f>=HYPERLINK("https://www.rossileiloes.com.br/lote/detalhe/252676", "TRATOR MASSEY FERGUSON  MOD. 650 ANO 1998")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60.000,00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=HYPERLINK("https://www.rossileiloes.com.br/lote/detalhe/252680", "075")</f>
      </c>
      <c r="B72" s="4" t="s">
        <f>=HYPERLINK("https://www.rossileiloes.com.br/lote/detalhe/252680", "[ VÍDEO ] FORD F75. GASOLINA. ANO 1974")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25.000,00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=HYPERLINK("https://www.rossileiloes.com.br/lote/detalhe/254192", "076")</f>
      </c>
      <c r="B73" s="4" t="s">
        <f>=HYPERLINK("https://www.rossileiloes.com.br/lote/detalhe/254192", "TRATOR FORD MOD. 8BR ANO 1987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8.500,00</t>
        </is>
      </c>
      <c r="F7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2026-06-27T13:55:54.00Z</dcterms:created>
  <dc:creator>Tellks Tecnologia</dc:creator>
  <cp:revision>0</cp:revision>
</cp:coreProperties>
</file>