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14/08/2024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=HYPERLINK("https://www.rossileiloes.com.br/lote/detalhe/242095", "000")</f>
      </c>
      <c r="B11" s="4" t="s">
        <f>=HYPERLINK("https://www.rossileiloes.com.br/lote/detalhe/242095", "CAMINHÃO VW 24.280 CRM 6 X 2  - ANO 2013/2013 - DIESEL  -  PRANCHA")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370.000,00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=HYPERLINK("https://www.rossileiloes.com.br/lote/detalhe/242062", "001")</f>
      </c>
      <c r="B12" s="4" t="s">
        <f>=HYPERLINK("https://www.rossileiloes.com.br/lote/detalhe/242062", " Pá Carregadeira Michigan 75 III - ano aprox. 1980")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69.000,00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=HYPERLINK("https://www.rossileiloes.com.br/lote/detalhe/242063", "002")</f>
      </c>
      <c r="B13" s="4" t="s">
        <f>=HYPERLINK("https://www.rossileiloes.com.br/lote/detalhe/242063", " Batedeira de milho Penha")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=HYPERLINK("https://www.rossileiloes.com.br/lote/detalhe/242097", "004")</f>
      </c>
      <c r="B14" s="4" t="s">
        <f>=HYPERLINK("https://www.rossileiloes.com.br/lote/detalhe/242097", " Grade rome Santa Izabel 16 discos com comando cor azul")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19.000,00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=HYPERLINK("https://www.rossileiloes.com.br/lote/detalhe/242065", "005")</f>
      </c>
      <c r="B15" s="4" t="s">
        <f>=HYPERLINK("https://www.rossileiloes.com.br/lote/detalhe/242065", " Arado 3 discos com comando duplo dois pistões Santa Izabel")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=HYPERLINK("https://www.rossileiloes.com.br/lote/detalhe/242064", "006")</f>
      </c>
      <c r="B16" s="4" t="s">
        <f>=HYPERLINK("https://www.rossileiloes.com.br/lote/detalhe/242064", " Roçadeira de arrasto roda de ferro vermelha")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=HYPERLINK("https://www.rossileiloes.com.br/lote/detalhe/242066", "007")</f>
      </c>
      <c r="B17" s="4" t="s">
        <f>=HYPERLINK("https://www.rossileiloes.com.br/lote/detalhe/242066", " Carreta de madeira 2 rodas")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=HYPERLINK("https://www.rossileiloes.com.br/lote/detalhe/242067", "008")</f>
      </c>
      <c r="B18" s="4" t="s">
        <f>=HYPERLINK("https://www.rossileiloes.com.br/lote/detalhe/242067", " Rolo pé de carneiro vermelho")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=HYPERLINK("https://www.rossileiloes.com.br/lote/detalhe/242068", "009")</f>
      </c>
      <c r="B19" s="4" t="s">
        <f>=HYPERLINK("https://www.rossileiloes.com.br/lote/detalhe/242068", " Tanque cinza 1 eixo rodado duplo 6.000 litros")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=HYPERLINK("https://www.rossileiloes.com.br/lote/detalhe/242069", "010")</f>
      </c>
      <c r="B20" s="4" t="s">
        <f>=HYPERLINK("https://www.rossileiloes.com.br/lote/detalhe/242069", " Tanque distribuidor esterco líquido 6.000 litros com bomba cor vermelho")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=HYPERLINK("https://www.rossileiloes.com.br/lote/detalhe/242071", "011")</f>
      </c>
      <c r="B21" s="4" t="s">
        <f>=HYPERLINK("https://www.rossileiloes.com.br/lote/detalhe/242071", " Tanque distribuidor de esterco líquido IAC 6.000 litros com bomba cor verde")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=HYPERLINK("https://www.rossileiloes.com.br/lote/detalhe/242070", "012")</f>
      </c>
      <c r="B22" s="4" t="s">
        <f>=HYPERLINK("https://www.rossileiloes.com.br/lote/detalhe/242070", " Subsolador Stara 7 hastes")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=HYPERLINK("https://www.rossileiloes.com.br/lote/detalhe/242072", "013")</f>
      </c>
      <c r="B23" s="4" t="s">
        <f>=HYPERLINK("https://www.rossileiloes.com.br/lote/detalhe/242072", " Distribuidor de calcário 5500 kg IAC. Esteira dupla. Aprox. 80 cm rodado tanden, cor azul")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=HYPERLINK("https://www.rossileiloes.com.br/lote/detalhe/242090", "014")</f>
      </c>
      <c r="B24" s="4" t="s">
        <f>=HYPERLINK("https://www.rossileiloes.com.br/lote/detalhe/242090", " TRATOR DE ESTEIRA CATERPILLAR MOD. D4 ANO 1980")</f>
      </c>
      <c r="C24" s="4" t="inlineStr">
        <is>
          <t>Lote retirado</t>
        </is>
      </c>
      <c r="D24" s="4" t="inlineStr">
        <is>
          <t>0</t>
        </is>
      </c>
      <c r="E24" s="5" t="inlineStr">
        <is>
          <t>80.000,00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=HYPERLINK("https://www.rossileiloes.com.br/lote/detalhe/242073", "015")</f>
      </c>
      <c r="B25" s="4" t="s">
        <f>=HYPERLINK("https://www.rossileiloes.com.br/lote/detalhe/242073", " Carretinha azul 1,32 x 1,90 x 0,37 cm")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=HYPERLINK("https://www.rossileiloes.com.br/lote/detalhe/242052", "016")</f>
      </c>
      <c r="B26" s="4" t="s">
        <f>=HYPERLINK("https://www.rossileiloes.com.br/lote/detalhe/242052", " Pulverizador Jacto de turbina")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=HYPERLINK("https://www.rossileiloes.com.br/lote/detalhe/242074", "017")</f>
      </c>
      <c r="B27" s="4" t="s">
        <f>=HYPERLINK("https://www.rossileiloes.com.br/lote/detalhe/242074", " Distribuidor de calcário Lancer Jan 6.000 kg, esteira dupla aproximadamente 77 cm, rodado tanden, cor vermelho")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=HYPERLINK("https://www.rossileiloes.com.br/lote/detalhe/242075", "018")</f>
      </c>
      <c r="B28" s="4" t="s">
        <f>=HYPERLINK("https://www.rossileiloes.com.br/lote/detalhe/242075", " Pulverizador de barras Berthoud -")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=HYPERLINK("https://www.rossileiloes.com.br/lote/detalhe/242076", "019")</f>
      </c>
      <c r="B29" s="4" t="s">
        <f>=HYPERLINK("https://www.rossileiloes.com.br/lote/detalhe/242076", " Pulverizador de barras Montana")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=HYPERLINK("https://www.rossileiloes.com.br/lote/detalhe/242056", "020")</f>
      </c>
      <c r="B30" s="4" t="s">
        <f>=HYPERLINK("https://www.rossileiloes.com.br/lote/detalhe/242056", " Tanque para diesel 6.000 litros")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=HYPERLINK("https://www.rossileiloes.com.br/lote/detalhe/242061", "021")</f>
      </c>
      <c r="B31" s="4" t="s">
        <f>=HYPERLINK("https://www.rossileiloes.com.br/lote/detalhe/242061", " Tanque de fibra com chassis duas rodas 2.000 litros")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=HYPERLINK("https://www.rossileiloes.com.br/lote/detalhe/242047", "022")</f>
      </c>
      <c r="B32" s="4" t="s">
        <f>=HYPERLINK("https://www.rossileiloes.com.br/lote/detalhe/242047", " Tanque de fibra com chassis duas rodas 2.000 litros")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=HYPERLINK("https://www.rossileiloes.com.br/lote/detalhe/242053", "023")</f>
      </c>
      <c r="B33" s="4" t="s">
        <f>=HYPERLINK("https://www.rossileiloes.com.br/lote/detalhe/242053", " Furgão Altura 2,10 Largura 1,80 Comprimento 3,04")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=HYPERLINK("https://www.rossileiloes.com.br/lote/detalhe/242093", "024")</f>
      </c>
      <c r="B34" s="4" t="s">
        <f>=HYPERLINK("https://www.rossileiloes.com.br/lote/detalhe/242093", "TRATOR ESTEIRA CATERPILLAR MOD. D5C LGP COM JOY STICK ANO 2002")</f>
      </c>
      <c r="C34" s="4" t="inlineStr">
        <is>
          <t>Lote retirado</t>
        </is>
      </c>
      <c r="D34" s="4" t="inlineStr">
        <is>
          <t>0</t>
        </is>
      </c>
      <c r="E34" s="5" t="inlineStr">
        <is>
          <t>140.000,00</t>
        </is>
      </c>
      <c r="F34" s="4" t="inlineStr">
        <is>
          <t>1500.00</t>
        </is>
      </c>
    </row>
    <row collapsed="false" customFormat="false" customHeight="false" hidden="false" ht="12.1" outlineLevel="0" r="35">
      <c r="A35" s="5" t="s">
        <f>=HYPERLINK("https://www.rossileiloes.com.br/lote/detalhe/242055", "025")</f>
      </c>
      <c r="B35" s="4" t="s">
        <f>=HYPERLINK("https://www.rossileiloes.com.br/lote/detalhe/242055", " Arado 3 discos Tatu")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2.100,00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=HYPERLINK("https://www.rossileiloes.com.br/lote/detalhe/242051", "026")</f>
      </c>
      <c r="B36" s="4" t="s">
        <f>=HYPERLINK("https://www.rossileiloes.com.br/lote/detalhe/242051", " Arado 3 discos Massey Ferguson")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=HYPERLINK("https://www.rossileiloes.com.br/lote/detalhe/242077", "027")</f>
      </c>
      <c r="B37" s="4" t="s">
        <f>=HYPERLINK("https://www.rossileiloes.com.br/lote/detalhe/242077", " Trator CASE 290 ano 2013")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200.000,00</t>
        </is>
      </c>
      <c r="F37" s="4" t="inlineStr">
        <is>
          <t>2000.00</t>
        </is>
      </c>
    </row>
    <row collapsed="false" customFormat="false" customHeight="false" hidden="false" ht="12.1" outlineLevel="0" r="38">
      <c r="A38" s="5" t="s">
        <f>=HYPERLINK("https://www.rossileiloes.com.br/lote/detalhe/242078", "028")</f>
      </c>
      <c r="B38" s="4" t="s">
        <f>=HYPERLINK("https://www.rossileiloes.com.br/lote/detalhe/242078", " Trator TL85 ano 2010. Operacional")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115.000,00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=HYPERLINK("https://www.rossileiloes.com.br/lote/detalhe/242079", "029")</f>
      </c>
      <c r="B39" s="4" t="s">
        <f>=HYPERLINK("https://www.rossileiloes.com.br/lote/detalhe/242079", "[ VÍDEOS ] Trator John Deere 7715 ano 2010. Operacional")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=HYPERLINK("https://www.rossileiloes.com.br/lote/detalhe/242058", "030")</f>
      </c>
      <c r="B40" s="4" t="s">
        <f>=HYPERLINK("https://www.rossileiloes.com.br/lote/detalhe/242058", " Scraper Madal 3,5 m³")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=HYPERLINK("https://www.rossileiloes.com.br/lote/detalhe/242048", "031")</f>
      </c>
      <c r="B41" s="4" t="s">
        <f>=HYPERLINK("https://www.rossileiloes.com.br/lote/detalhe/242048", " Adubadeira de milho")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=HYPERLINK("https://www.rossileiloes.com.br/lote/detalhe/242096", "032")</f>
      </c>
      <c r="B42" s="4" t="s">
        <f>=HYPERLINK("https://www.rossileiloes.com.br/lote/detalhe/242096", "[ VÍDEO ] RETROESCAVADEIRA MASSEY FERGUSON MF86  - ANO 2000")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80.000,00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=HYPERLINK("https://www.rossileiloes.com.br/lote/detalhe/242059", "033")</f>
      </c>
      <c r="B43" s="4" t="s">
        <f>=HYPERLINK("https://www.rossileiloes.com.br/lote/detalhe/242059", " Roçadeira Massey Ferguson")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=HYPERLINK("https://www.rossileiloes.com.br/lote/detalhe/242054", "034")</f>
      </c>
      <c r="B44" s="4" t="s">
        <f>=HYPERLINK("https://www.rossileiloes.com.br/lote/detalhe/242054", " Distribuídor de Fertilizantes Stara Tornado 1300")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=HYPERLINK("https://www.rossileiloes.com.br/lote/detalhe/242080", "035")</f>
      </c>
      <c r="B45" s="4" t="s">
        <f>=HYPERLINK("https://www.rossileiloes.com.br/lote/detalhe/242080", " Trator CASE 180 ano 2013. Operacional")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270.000,00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=HYPERLINK("https://www.rossileiloes.com.br/lote/detalhe/242099", "036")</f>
      </c>
      <c r="B46" s="4" t="s">
        <f>=HYPERLINK("https://www.rossileiloes.com.br/lote/detalhe/242099", "CONCHA BUDNY / SEM PLAQUETA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22.000,00</t>
        </is>
      </c>
      <c r="F46" s="4" t="inlineStr">
        <is>
          <t>450.00</t>
        </is>
      </c>
    </row>
    <row collapsed="false" customFormat="false" customHeight="false" hidden="false" ht="12.1" outlineLevel="0" r="47">
      <c r="A47" s="5" t="s">
        <f>=HYPERLINK("https://www.rossileiloes.com.br/lote/detalhe/242100", "037")</f>
      </c>
      <c r="B47" s="4" t="s">
        <f>=HYPERLINK("https://www.rossileiloes.com.br/lote/detalhe/242100", "PREPARADOR DE SOLO MARCA MAFES MOD. PENTA ANO 2013")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14.000,00</t>
        </is>
      </c>
      <c r="F47" s="4" t="inlineStr">
        <is>
          <t>350.00</t>
        </is>
      </c>
    </row>
    <row collapsed="false" customFormat="false" customHeight="false" hidden="false" ht="12.1" outlineLevel="0" r="48">
      <c r="A48" s="5" t="s">
        <f>=HYPERLINK("https://www.rossileiloes.com.br/lote/detalhe/242057", "039")</f>
      </c>
      <c r="B48" s="4" t="s">
        <f>=HYPERLINK("https://www.rossileiloes.com.br/lote/detalhe/242057", " Trator Ford a gasolina")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=HYPERLINK("https://www.rossileiloes.com.br/lote/detalhe/242049", "040")</f>
      </c>
      <c r="B49" s="4" t="s">
        <f>=HYPERLINK("https://www.rossileiloes.com.br/lote/detalhe/242049", " Trator Zetor")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=HYPERLINK("https://www.rossileiloes.com.br/lote/detalhe/242060", "041")</f>
      </c>
      <c r="B50" s="4" t="s">
        <f>=HYPERLINK("https://www.rossileiloes.com.br/lote/detalhe/242060", " Rolo compactador")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=HYPERLINK("https://www.rossileiloes.com.br/lote/detalhe/242050", "042")</f>
      </c>
      <c r="B51" s="4" t="s">
        <f>=HYPERLINK("https://www.rossileiloes.com.br/lote/detalhe/242050", " Caçamba coletora de lixo Vemaq")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=HYPERLINK("https://www.rossileiloes.com.br/lote/detalhe/242092", "043")</f>
      </c>
      <c r="B52" s="4" t="s">
        <f>=HYPERLINK("https://www.rossileiloes.com.br/lote/detalhe/242092", " TRATOR DE ESTEIRA CATERPILLAR MOD. D4 ANO 1980. FUNCIONANDO")</f>
      </c>
      <c r="C52" s="4" t="inlineStr">
        <is>
          <t>Lote retirado</t>
        </is>
      </c>
      <c r="D52" s="4" t="inlineStr">
        <is>
          <t>0</t>
        </is>
      </c>
      <c r="E52" s="5" t="inlineStr">
        <is>
          <t>60.000,00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=HYPERLINK("https://www.rossileiloes.com.br/lote/detalhe/242081", "044")</f>
      </c>
      <c r="B53" s="4" t="s">
        <f>=HYPERLINK("https://www.rossileiloes.com.br/lote/detalhe/242081", " Adubador de café Kamaq verde")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=HYPERLINK("https://www.rossileiloes.com.br/lote/detalhe/242082", "045")</f>
      </c>
      <c r="B54" s="4" t="s">
        <f>=HYPERLINK("https://www.rossileiloes.com.br/lote/detalhe/242082", " Arado 4 discos chassis redondo vermelho")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=HYPERLINK("https://www.rossileiloes.com.br/lote/detalhe/242083", "046")</f>
      </c>
      <c r="B55" s="4" t="s">
        <f>=HYPERLINK("https://www.rossileiloes.com.br/lote/detalhe/242083", " 2 Semeadeiras de trigo Jumil 7 linhas vermelha")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=HYPERLINK("https://www.rossileiloes.com.br/lote/detalhe/242084", "047")</f>
      </c>
      <c r="B56" s="4" t="s">
        <f>=HYPERLINK("https://www.rossileiloes.com.br/lote/detalhe/242084", " Ruador de café cinza")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=HYPERLINK("https://www.rossileiloes.com.br/lote/detalhe/242085", "048")</f>
      </c>
      <c r="B57" s="4" t="s">
        <f>=HYPERLINK("https://www.rossileiloes.com.br/lote/detalhe/242085", " Concha 1,20 x 0,70 cm vermelha")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=HYPERLINK("https://www.rossileiloes.com.br/lote/detalhe/242086", "049")</f>
      </c>
      <c r="B58" s="4" t="s">
        <f>=HYPERLINK("https://www.rossileiloes.com.br/lote/detalhe/242086", " Roçadeira lateral vermelha")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=HYPERLINK("https://www.rossileiloes.com.br/lote/detalhe/242087", "052")</f>
      </c>
      <c r="B59" s="4" t="s">
        <f>=HYPERLINK("https://www.rossileiloes.com.br/lote/detalhe/242087", " Distribuidor de calcário Lancer Jan 5.500 kg esteira simples aproximadamente 58 cm rodado tanden, cor vermelho")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12.500,00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=HYPERLINK("https://www.rossileiloes.com.br/lote/detalhe/242088", "053")</f>
      </c>
      <c r="B60" s="4" t="s">
        <f>=HYPERLINK("https://www.rossileiloes.com.br/lote/detalhe/242088", " Roçadeira de arrasto roda de ferro")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=HYPERLINK("https://www.rossileiloes.com.br/lote/detalhe/242089", "054")</f>
      </c>
      <c r="B61" s="4" t="s">
        <f>=HYPERLINK("https://www.rossileiloes.com.br/lote/detalhe/242089", " Roçadeira de arrasto roda de ferro")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=HYPERLINK("https://www.rossileiloes.com.br/lote/detalhe/242091", "055")</f>
      </c>
      <c r="B62" s="4" t="s">
        <f>=HYPERLINK("https://www.rossileiloes.com.br/lote/detalhe/242091", " TANQUE COM CHASSI")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1.500,00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=HYPERLINK("https://www.rossileiloes.com.br/lote/detalhe/242098", "056")</f>
      </c>
      <c r="B63" s="4" t="s">
        <f>=HYPERLINK("https://www.rossileiloes.com.br/lote/detalhe/242098", "04 PEÇAS - AUMENTO DA RODA DIANTEIRA P/ TRATORES CASE PUMA E NHT7")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7.500,00</t>
        </is>
      </c>
      <c r="F63" s="4" t="inlineStr">
        <is>
          <t>350.00</t>
        </is>
      </c>
    </row>
    <row collapsed="false" customFormat="false" customHeight="false" hidden="false" ht="12.1" outlineLevel="0" r="64">
      <c r="A64" s="5" t="s">
        <f>=HYPERLINK("https://www.rossileiloes.com.br/lote/detalhe/242482", "057")</f>
      </c>
      <c r="B64" s="4" t="s">
        <f>=HYPERLINK("https://www.rossileiloes.com.br/lote/detalhe/242482", "TRATOR VALTRA MOD.BH185 ANO 2013")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220.000,00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=HYPERLINK("https://www.rossileiloes.com.br/lote/detalhe/242483", "058")</f>
      </c>
      <c r="B65" s="4" t="s">
        <f>=HYPERLINK("https://www.rossileiloes.com.br/lote/detalhe/242483", "TRATOR MASSEY FERGUSSON MOD. MF390 ANO 2014")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270.000,00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=HYPERLINK("https://www.rossileiloes.com.br/lote/detalhe/242484", "059")</f>
      </c>
      <c r="B66" s="4" t="s">
        <f>=HYPERLINK("https://www.rossileiloes.com.br/lote/detalhe/242484", "GRADE NIVELADORA COM COMANDO TATU 48X20")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40.000,00</t>
        </is>
      </c>
      <c r="F6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2026-06-27T12:51:03.00Z</dcterms:created>
  <dc:creator>Tellks Tecnologia</dc:creator>
  <cp:revision>0</cp:revision>
</cp:coreProperties>
</file>