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=HYPERLINK("https://www.rossileiloes.com.br/lote/detalhe/238035", "1003")</f>
      </c>
      <c r="B11" s="4" t="s">
        <f>=HYPERLINK("https://www.rossileiloes.com.br/lote/detalhe/238035",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=HYPERLINK("https://www.rossileiloes.com.br/lote/detalhe/238019", "1005")</f>
      </c>
      <c r="B12" s="4" t="s">
        <f>=HYPERLINK("https://www.rossileiloes.com.br/lote/detalhe/238019",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=HYPERLINK("https://www.rossileiloes.com.br/lote/detalhe/239055", "1006")</f>
      </c>
      <c r="B13" s="4" t="s">
        <f>=HYPERLINK("https://www.rossileiloes.com.br/lote/detalhe/239055", "DAFRA / CITYCOM HD 300I - ANO 2022/2023 - COR PRETA -GASOLINA")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=HYPERLINK("https://www.rossileiloes.com.br/lote/detalhe/239056", "1007")</f>
      </c>
      <c r="B14" s="4" t="s">
        <f>=HYPERLINK("https://www.rossileiloes.com.br/lote/detalhe/239056", "HONDA / PCX 150 - ANO 2014/2014 - COR BRANCA - GASOLINA")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=HYPERLINK("https://www.rossileiloes.com.br/lote/detalhe/239057", "1008")</f>
      </c>
      <c r="B15" s="4" t="s">
        <f>=HYPERLINK("https://www.rossileiloes.com.br/lote/detalhe/239057", "HONDA/PCX 150 - ANO 2021/2022- COR AZUL- GASOLINA")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12.200,00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=HYPERLINK("https://www.rossileiloes.com.br/lote/detalhe/238017", "1016")</f>
      </c>
      <c r="B16" s="4" t="s">
        <f>=HYPERLINK("https://www.rossileiloes.com.br/lote/detalhe/238017", "FORD RURAL WILLYS GASOLINA E GNV. ANO 1966")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=HYPERLINK("https://www.rossileiloes.com.br/lote/detalhe/238022", "2000")</f>
      </c>
      <c r="B17" s="4" t="s">
        <f>=HYPERLINK("https://www.rossileiloes.com.br/lote/detalhe/238022", "BAÚ PARA TRANSPORTE DE CAVALO / ANO 2018 - MARCA FORTELEVE / CAMINHÃO 3/4 - CAPAC. 5 CAVALOS - COM CAMA E RAMPA  ELÉTRICA - 6MTS COMP. /87CM LARGURA DO CHASSI")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=HYPERLINK("https://www.rossileiloes.com.br/lote/detalhe/238023", "2001")</f>
      </c>
      <c r="B18" s="4" t="s">
        <f>=HYPERLINK("https://www.rossileiloes.com.br/lote/detalhe/238023", "CAMINHÃO SCANIA T112 H 4X2 ANO 1986/1986 -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=HYPERLINK("https://www.rossileiloes.com.br/lote/detalhe/238024", "2002")</f>
      </c>
      <c r="B19" s="4" t="s">
        <f>=HYPERLINK("https://www.rossileiloes.com.br/lote/detalhe/238024",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=HYPERLINK("https://www.rossileiloes.com.br/lote/detalhe/238067", "2003")</f>
      </c>
      <c r="B20" s="4" t="s">
        <f>=HYPERLINK("https://www.rossileiloes.com.br/lote/detalhe/238067",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=HYPERLINK("https://www.rossileiloes.com.br/lote/detalhe/238025", "2006")</f>
      </c>
      <c r="B21" s="4" t="s">
        <f>=HYPERLINK("https://www.rossileiloes.com.br/lote/detalhe/238025",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=HYPERLINK("https://www.rossileiloes.com.br/lote/detalhe/238016", "2009")</f>
      </c>
      <c r="B22" s="4" t="s">
        <f>=HYPERLINK("https://www.rossileiloes.com.br/lote/detalhe/238016", " CAVALO 6X2 VOLVO FH 380-6X2. ANO 2004")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=HYPERLINK("https://www.rossileiloes.com.br/lote/detalhe/237959", "3000")</f>
      </c>
      <c r="B23" s="4" t="s">
        <f>=HYPERLINK("https://www.rossileiloes.com.br/lote/detalhe/237959",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=HYPERLINK("https://www.rossileiloes.com.br/lote/detalhe/237998", "3001")</f>
      </c>
      <c r="B24" s="4" t="s">
        <f>=HYPERLINK("https://www.rossileiloes.com.br/lote/detalhe/237998",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=HYPERLINK("https://www.rossileiloes.com.br/lote/detalhe/238020", "3002")</f>
      </c>
      <c r="B25" s="4" t="s">
        <f>=HYPERLINK("https://www.rossileiloes.com.br/lote/detalhe/238020",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=HYPERLINK("https://www.rossileiloes.com.br/lote/detalhe/237940", "3004")</f>
      </c>
      <c r="B26" s="4" t="s">
        <f>=HYPERLINK("https://www.rossileiloes.com.br/lote/detalhe/237940",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=HYPERLINK("https://www.rossileiloes.com.br/lote/detalhe/237947", "3007")</f>
      </c>
      <c r="B27" s="4" t="s">
        <f>=HYPERLINK("https://www.rossileiloes.com.br/lote/detalhe/237947",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=HYPERLINK("https://www.rossileiloes.com.br/lote/detalhe/237931", "3008")</f>
      </c>
      <c r="B28" s="4" t="s">
        <f>=HYPERLINK("https://www.rossileiloes.com.br/lote/detalhe/237931",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=HYPERLINK("https://www.rossileiloes.com.br/lote/detalhe/237965", "3009")</f>
      </c>
      <c r="B29" s="4" t="s">
        <f>=HYPERLINK("https://www.rossileiloes.com.br/lote/detalhe/237965",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=HYPERLINK("https://www.rossileiloes.com.br/lote/detalhe/238006", "3011")</f>
      </c>
      <c r="B30" s="4" t="s">
        <f>=HYPERLINK("https://www.rossileiloes.com.br/lote/detalhe/238006",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=HYPERLINK("https://www.rossileiloes.com.br/lote/detalhe/237958", "3013")</f>
      </c>
      <c r="B31" s="4" t="s">
        <f>=HYPERLINK("https://www.rossileiloes.com.br/lote/detalhe/237958",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=HYPERLINK("https://www.rossileiloes.com.br/lote/detalhe/237963", "3015")</f>
      </c>
      <c r="B32" s="4" t="s">
        <f>=HYPERLINK("https://www.rossileiloes.com.br/lote/detalhe/237963",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=HYPERLINK("https://www.rossileiloes.com.br/lote/detalhe/237962", "3016")</f>
      </c>
      <c r="B33" s="4" t="s">
        <f>=HYPERLINK("https://www.rossileiloes.com.br/lote/detalhe/237962",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=HYPERLINK("https://www.rossileiloes.com.br/lote/detalhe/238073", "3028")</f>
      </c>
      <c r="B34" s="4" t="s">
        <f>=HYPERLINK("https://www.rossileiloes.com.br/lote/detalhe/238073", " Empilhadeira marca Hyster – capacidade 07 Toneladas – a gás – toda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=HYPERLINK("https://www.rossileiloes.com.br/lote/detalhe/238069", "3029")</f>
      </c>
      <c r="B35" s="4" t="s">
        <f>=HYPERLINK("https://www.rossileiloes.com.br/lote/detalhe/238069", " Fresadora – marca Zocca – com morsa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=HYPERLINK("https://www.rossileiloes.com.br/lote/detalhe/238071", "3030")</f>
      </c>
      <c r="B36" s="4" t="s">
        <f>=HYPERLINK("https://www.rossileiloes.com.br/lote/detalhe/238071", " Mandrilhadora – marca Union – modelo – fuso 63 – com contra montante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=HYPERLINK("https://www.rossileiloes.com.br/lote/detalhe/238063", "4000")</f>
      </c>
      <c r="B37" s="4" t="s">
        <f>=HYPERLINK("https://www.rossileiloes.com.br/lote/detalhe/238063", " Guindaste marca Madal – capacidade 07 Toneladas – com patola dianteira – lanças hidráulicas e giro para ambos os lados")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=HYPERLINK("https://www.rossileiloes.com.br/lote/detalhe/238072", "4001")</f>
      </c>
      <c r="B38" s="4" t="s">
        <f>=HYPERLINK("https://www.rossileiloes.com.br/lote/detalhe/238072",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=HYPERLINK("https://www.rossileiloes.com.br/lote/detalhe/238070", "4002")</f>
      </c>
      <c r="B39" s="4" t="s">
        <f>=HYPERLINK("https://www.rossileiloes.com.br/lote/detalhe/238070", " Munck – marca Hincol – modelo 43.000 – Ano 2012 – com 06 lanças hidráulicas e 02 lanças manuais – com patola traseira – bomba, grampos e sobre chassis – com controle remoto – todo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=HYPERLINK("https://www.rossileiloes.com.br/lote/detalhe/238012", "4004")</f>
      </c>
      <c r="B40" s="4" t="s">
        <f>=HYPERLINK("https://www.rossileiloes.com.br/lote/detalhe/238012", "Guindaste marca Bantam modelo S628, 18 toneladas, ano 1985, lança 22 mts, motor Cummins, e lança Aux Gibi 4 mts. Parou funcionando. Necessário manutenção.")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=HYPERLINK("https://www.rossileiloes.com.br/lote/detalhe/238015", "4005")</f>
      </c>
      <c r="B41" s="4" t="s">
        <f>=HYPERLINK("https://www.rossileiloes.com.br/lote/detalhe/238015", "GUINDASTE CLARCK MOD. 720 ANO 1986 - 20 TON. - MOTOR MERCEDES BENZ 352")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=HYPERLINK("https://www.rossileiloes.com.br/lote/detalhe/238018", "4006")</f>
      </c>
      <c r="B42" s="4" t="s">
        <f>=HYPERLINK("https://www.rossileiloes.com.br/lote/detalhe/238018", "Munck madal 11500,  2 lanças,  para 5 t pe")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=HYPERLINK("https://www.rossileiloes.com.br/lote/detalhe/237968", "5000")</f>
      </c>
      <c r="B43" s="4" t="s">
        <f>=HYPERLINK("https://www.rossileiloes.com.br/lote/detalhe/237968", "PULVERIZADOR STARA MOD. FÊNIX 3000 -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=HYPERLINK("https://www.rossileiloes.com.br/lote/detalhe/238034", "5001")</f>
      </c>
      <c r="B44" s="4" t="s">
        <f>=HYPERLINK("https://www.rossileiloes.com.br/lote/detalhe/238034", "PULVERIZADOR JACTO MOD. UNIFORTE 2030 CANAVIEIRO  ANO 2021 MODELO 2022 - BARRA 24 METROS / SENSOR DE BARRA BUZAGRO / GPS/PILOTO AUTOMATICO/BITOLA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10000.00</t>
        </is>
      </c>
    </row>
    <row collapsed="false" customFormat="false" customHeight="false" hidden="false" ht="12.1" outlineLevel="0" r="45">
      <c r="A45" s="5" t="s">
        <f>=HYPERLINK("https://www.rossileiloes.com.br/lote/detalhe/238054", "5002")</f>
      </c>
      <c r="B45" s="4" t="s">
        <f>=HYPERLINK("https://www.rossileiloes.com.br/lote/detalhe/238054", "[ VÍDEO ] TRATOR JOHN DEERE MOD. 7500 - ANO 1999 / CONJUNTO DE CONHA,LÂMINA E BAG ( ANO CONJUNTO 2014)")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=HYPERLINK("https://www.rossileiloes.com.br/lote/detalhe/238051", "5003")</f>
      </c>
      <c r="B46" s="4" t="s">
        <f>=HYPERLINK("https://www.rossileiloes.com.br/lote/detalhe/238051", "[ VÍDEO ] PULVERIZADOR -JACTO UNIPORT MOD. 2000 ANO 2003 - 21 MTS DE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=HYPERLINK("https://www.rossileiloes.com.br/lote/detalhe/238056", "5004")</f>
      </c>
      <c r="B47" s="4" t="s">
        <f>=HYPERLINK("https://www.rossileiloes.com.br/lote/detalhe/238056", "PULVERIZADOR MONTANA MOD. RANGER 2000 ANO 2004")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=HYPERLINK("https://www.rossileiloes.com.br/lote/detalhe/237948", "5006")</f>
      </c>
      <c r="B48" s="4" t="s">
        <f>=HYPERLINK("https://www.rossileiloes.com.br/lote/detalhe/237948", "SUBSOLADOR CIVEMASA P/ 7 HASTES -POTENCIA REQUERIDA 250CV OU MAIS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=HYPERLINK("https://www.rossileiloes.com.br/lote/detalhe/237943", "5008")</f>
      </c>
      <c r="B49" s="4" t="s">
        <f>=HYPERLINK("https://www.rossileiloes.com.br/lote/detalhe/237943", "ARADO 3 BACIAS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=HYPERLINK("https://www.rossileiloes.com.br/lote/detalhe/238031", "5009")</f>
      </c>
      <c r="B50" s="4" t="s">
        <f>=HYPERLINK("https://www.rossileiloes.com.br/lote/detalhe/238031",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=HYPERLINK("https://www.rossileiloes.com.br/lote/detalhe/237964", "5010")</f>
      </c>
      <c r="B51" s="4" t="s">
        <f>=HYPERLINK("https://www.rossileiloes.com.br/lote/detalhe/237964",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=HYPERLINK("https://www.rossileiloes.com.br/lote/detalhe/237950", "5011")</f>
      </c>
      <c r="B52" s="4" t="s">
        <f>=HYPERLINK("https://www.rossileiloes.com.br/lote/detalhe/237950",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=HYPERLINK("https://www.rossileiloes.com.br/lote/detalhe/237949", "5012")</f>
      </c>
      <c r="B53" s="4" t="s">
        <f>=HYPERLINK("https://www.rossileiloes.com.br/lote/detalhe/237949",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=HYPERLINK("https://www.rossileiloes.com.br/lote/detalhe/237953", "5013")</f>
      </c>
      <c r="B54" s="4" t="s">
        <f>=HYPERLINK("https://www.rossileiloes.com.br/lote/detalhe/237953",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=HYPERLINK("https://www.rossileiloes.com.br/lote/detalhe/237952", "5014")</f>
      </c>
      <c r="B55" s="4" t="s">
        <f>=HYPERLINK("https://www.rossileiloes.com.br/lote/detalhe/237952",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=HYPERLINK("https://www.rossileiloes.com.br/lote/detalhe/237956", "5017")</f>
      </c>
      <c r="B56" s="4" t="s">
        <f>=HYPERLINK("https://www.rossileiloes.com.br/lote/detalhe/237956", "[ VÍDEO ] VAGÃO DISTRIBUIDOR DE CALCÁRIO TIPO NEVOEIRO")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=HYPERLINK("https://www.rossileiloes.com.br/lote/detalhe/237960", "5018")</f>
      </c>
      <c r="B57" s="4" t="s">
        <f>=HYPERLINK("https://www.rossileiloes.com.br/lote/detalhe/237960", "SUCATA PLANTADEIRA SLC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=HYPERLINK("https://www.rossileiloes.com.br/lote/detalhe/237961", "5019")</f>
      </c>
      <c r="B58" s="4" t="s">
        <f>=HYPERLINK("https://www.rossileiloes.com.br/lote/detalhe/237961",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=HYPERLINK("https://www.rossileiloes.com.br/lote/detalhe/238058", "5021")</f>
      </c>
      <c r="B59" s="4" t="s">
        <f>=HYPERLINK("https://www.rossileiloes.com.br/lote/detalhe/238058",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=HYPERLINK("https://www.rossileiloes.com.br/lote/detalhe/237925", "5022")</f>
      </c>
      <c r="B60" s="4" t="s">
        <f>=HYPERLINK("https://www.rossileiloes.com.br/lote/detalhe/237925",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=HYPERLINK("https://www.rossileiloes.com.br/lote/detalhe/237942", "5025")</f>
      </c>
      <c r="B61" s="4" t="s">
        <f>=HYPERLINK("https://www.rossileiloes.com.br/lote/detalhe/237942", " GRADE ARADORA")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=HYPERLINK("https://www.rossileiloes.com.br/lote/detalhe/238442", "5026")</f>
      </c>
      <c r="B62" s="4" t="s">
        <f>=HYPERLINK("https://www.rossileiloes.com.br/lote/detalhe/238442",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=HYPERLINK("https://www.rossileiloes.com.br/lote/detalhe/237999", "5027")</f>
      </c>
      <c r="B63" s="4" t="s">
        <f>=HYPERLINK("https://www.rossileiloes.com.br/lote/detalhe/237999",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=HYPERLINK("https://www.rossileiloes.com.br/lote/detalhe/238001", "5028")</f>
      </c>
      <c r="B64" s="4" t="s">
        <f>=HYPERLINK("https://www.rossileiloes.com.br/lote/detalhe/238001",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=HYPERLINK("https://www.rossileiloes.com.br/lote/detalhe/238000", "5029")</f>
      </c>
      <c r="B65" s="4" t="s">
        <f>=HYPERLINK("https://www.rossileiloes.com.br/lote/detalhe/238000",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=HYPERLINK("https://www.rossileiloes.com.br/lote/detalhe/238004", "5030")</f>
      </c>
      <c r="B66" s="4" t="s">
        <f>=HYPERLINK("https://www.rossileiloes.com.br/lote/detalhe/238004",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=HYPERLINK("https://www.rossileiloes.com.br/lote/detalhe/238003", "5032")</f>
      </c>
      <c r="B67" s="4" t="s">
        <f>=HYPERLINK("https://www.rossileiloes.com.br/lote/detalhe/238003", " Calcareadora Tatu 5m³")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=HYPERLINK("https://www.rossileiloes.com.br/lote/detalhe/238005", "5034")</f>
      </c>
      <c r="B68" s="4" t="s">
        <f>=HYPERLINK("https://www.rossileiloes.com.br/lote/detalhe/238005",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=HYPERLINK("https://www.rossileiloes.com.br/lote/detalhe/238026", "6000")</f>
      </c>
      <c r="B69" s="4" t="s">
        <f>=HYPERLINK("https://www.rossileiloes.com.br/lote/detalhe/238026", "SILO Aprox. 20 TON. MEDINDO 5 M², RAIO 1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=HYPERLINK("https://www.rossileiloes.com.br/lote/detalhe/238027", "6001")</f>
      </c>
      <c r="B70" s="4" t="s">
        <f>=HYPERLINK("https://www.rossileiloes.com.br/lote/detalhe/238027", "ELEVADOR DE CANECAS MEDINDO 25 M  ALTURA X 0,45X1,00 - CANECAS  0,18 X 0,22")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26.000,00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=HYPERLINK("https://www.rossileiloes.com.br/lote/detalhe/238032", "6002")</f>
      </c>
      <c r="B71" s="4" t="s">
        <f>=HYPERLINK("https://www.rossileiloes.com.br/lote/detalhe/238032", "CARRETA NO CHASSI 1 EIXO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=HYPERLINK("https://www.rossileiloes.com.br/lote/detalhe/238021", "6003")</f>
      </c>
      <c r="B72" s="4" t="s">
        <f>=HYPERLINK("https://www.rossileiloes.com.br/lote/detalhe/238021", "[ VÍDEO ] Mandrilhadora Fuzo 110 54k-96 Herbert Devlieg")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=HYPERLINK("https://www.rossileiloes.com.br/lote/detalhe/238061", "6004")</f>
      </c>
      <c r="B73" s="4" t="s">
        <f>=HYPERLINK("https://www.rossileiloes.com.br/lote/detalhe/238061", " Plataforma elevatória marca Sinoboom. Altura de trabalho 12 metros. Elétrica com baterias. Bom estado. Ano 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=HYPERLINK("https://www.rossileiloes.com.br/lote/detalhe/238059", "6005")</f>
      </c>
      <c r="B74" s="4" t="s">
        <f>=HYPERLINK("https://www.rossileiloes.com.br/lote/detalhe/238059", "[ VÍDEO ] Plataforma Elevatória marca JLG. Mod. AM-36. Altura 12 metros. Em bom estado funcionamento")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=HYPERLINK("https://www.rossileiloes.com.br/lote/detalhe/237932", "6007")</f>
      </c>
      <c r="B75" s="4" t="s">
        <f>=HYPERLINK("https://www.rossileiloes.com.br/lote/detalhe/237932", "Baú 16 pallets Niju Ano 2010. Reformado pintura nova")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=HYPERLINK("https://www.rossileiloes.com.br/lote/detalhe/237933", "6008")</f>
      </c>
      <c r="B76" s="4" t="s">
        <f>=HYPERLINK("https://www.rossileiloes.com.br/lote/detalhe/237933", "Capó para MB 1620 com para lama esquerdo")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=HYPERLINK("https://www.rossileiloes.com.br/lote/detalhe/237928", "6009")</f>
      </c>
      <c r="B77" s="4" t="s">
        <f>=HYPERLINK("https://www.rossileiloes.com.br/lote/detalhe/237928", " 01 CAPÔ SCANIA 112 -BRANCA")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=HYPERLINK("https://www.rossileiloes.com.br/lote/detalhe/237926", "6010")</f>
      </c>
      <c r="B78" s="4" t="s">
        <f>=HYPERLINK("https://www.rossileiloes.com.br/lote/detalhe/237926", " CARRETINHA (3,5 METROS COMPRIMENTO)s/documento")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=HYPERLINK("https://www.rossileiloes.com.br/lote/detalhe/237929", "6011")</f>
      </c>
      <c r="B79" s="4" t="s">
        <f>=HYPERLINK("https://www.rossileiloes.com.br/lote/detalhe/237929", " QUINTA RODA P/ CAMINHÃO CANAVIEIRO")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=HYPERLINK("https://www.rossileiloes.com.br/lote/detalhe/237930", "6012")</f>
      </c>
      <c r="B80" s="4" t="s">
        <f>=HYPERLINK("https://www.rossileiloes.com.br/lote/detalhe/237930", " LOTE DE VIDROS/COM JANELAS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=HYPERLINK("https://www.rossileiloes.com.br/lote/detalhe/238062", "6013")</f>
      </c>
      <c r="B81" s="4" t="s">
        <f>=HYPERLINK("https://www.rossileiloes.com.br/lote/detalhe/238062", " Plataforma elevatória marca genie diesel 4x4 ano 2013 toda revisada. Altura de trabalho 26 metros modelo z80")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395.000,00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=HYPERLINK("https://www.rossileiloes.com.br/lote/detalhe/237934", "6014")</f>
      </c>
      <c r="B82" s="4" t="s">
        <f>=HYPERLINK("https://www.rossileiloes.com.br/lote/detalhe/237934", "GRADE ARADORA CIVEMASA CANAVIEIRA 20X34 " X 370MM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=HYPERLINK("https://www.rossileiloes.com.br/lote/detalhe/237927", "6015")</f>
      </c>
      <c r="B83" s="4" t="s">
        <f>=HYPERLINK("https://www.rossileiloes.com.br/lote/detalhe/237927", " CARCAÇA DIFERENCIAL SCANIA 9114 - ANO 2014")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=HYPERLINK("https://www.rossileiloes.com.br/lote/detalhe/237939", "6018")</f>
      </c>
      <c r="B84" s="4" t="s">
        <f>=HYPERLINK("https://www.rossileiloes.com.br/lote/detalhe/237939", " Aprox. 20 Rolamentos industriais (8 un.6322 c3, 5 un. 6319 c3 e outros)")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=HYPERLINK("https://www.rossileiloes.com.br/lote/detalhe/237938", "6019")</f>
      </c>
      <c r="B85" s="4" t="s">
        <f>=HYPERLINK("https://www.rossileiloes.com.br/lote/detalhe/237938", " Aprox. 27 unidades de Bobinas 24V")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=HYPERLINK("https://www.rossileiloes.com.br/lote/detalhe/238060", "6021")</f>
      </c>
      <c r="B86" s="4" t="s">
        <f>=HYPERLINK("https://www.rossileiloes.com.br/lote/detalhe/238060", "  Tanque em fibra vidro – capacidade 15.000 Litros – marca Unifibra")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=HYPERLINK("https://www.rossileiloes.com.br/lote/detalhe/237941", "6023")</f>
      </c>
      <c r="B87" s="4" t="s">
        <f>=HYPERLINK("https://www.rossileiloes.com.br/lote/detalhe/237941", "02 EIXOS CLARCK DIRECIONAL COMPLETO COM RODAS / PNEUS (4 RODAS E 4 PNEUS)")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=HYPERLINK("https://www.rossileiloes.com.br/lote/detalhe/237957", "6024")</f>
      </c>
      <c r="B88" s="4" t="s">
        <f>=HYPERLINK("https://www.rossileiloes.com.br/lote/detalhe/237957", "COMPRESSOR PARAFUSO SCHULTZ 4030")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=HYPERLINK("https://www.rossileiloes.com.br/lote/detalhe/238030", "6025")</f>
      </c>
      <c r="B89" s="4" t="s">
        <f>=HYPERLINK("https://www.rossileiloes.com.br/lote/detalhe/238030", " Compressor parafuso Kaeser M38. Diesel. 3 cilindros. Ano Fab 2001")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=HYPERLINK("https://www.rossileiloes.com.br/lote/detalhe/237966", "6027")</f>
      </c>
      <c r="B90" s="4" t="s">
        <f>=HYPERLINK("https://www.rossileiloes.com.br/lote/detalhe/237966",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=HYPERLINK("https://www.rossileiloes.com.br/lote/detalhe/237935", "6028")</f>
      </c>
      <c r="B91" s="4" t="s">
        <f>=HYPERLINK("https://www.rossileiloes.com.br/lote/detalhe/237935",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=HYPERLINK("https://www.rossileiloes.com.br/lote/detalhe/237936", "6029")</f>
      </c>
      <c r="B92" s="4" t="s">
        <f>=HYPERLINK("https://www.rossileiloes.com.br/lote/detalhe/237936",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=HYPERLINK("https://www.rossileiloes.com.br/lote/detalhe/237937", "6030")</f>
      </c>
      <c r="B93" s="4" t="s">
        <f>=HYPERLINK("https://www.rossileiloes.com.br/lote/detalhe/237937",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=HYPERLINK("https://www.rossileiloes.com.br/lote/detalhe/237946", "6033")</f>
      </c>
      <c r="B94" s="4" t="s">
        <f>=HYPERLINK("https://www.rossileiloes.com.br/lote/detalhe/237946",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=HYPERLINK("https://www.rossileiloes.com.br/lote/detalhe/237944", "6034")</f>
      </c>
      <c r="B95" s="4" t="s">
        <f>=HYPERLINK("https://www.rossileiloes.com.br/lote/detalhe/237944",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=HYPERLINK("https://www.rossileiloes.com.br/lote/detalhe/237945", "6035")</f>
      </c>
      <c r="B96" s="4" t="s">
        <f>=HYPERLINK("https://www.rossileiloes.com.br/lote/detalhe/237945",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=HYPERLINK("https://www.rossileiloes.com.br/lote/detalhe/237951", "6041")</f>
      </c>
      <c r="B97" s="4" t="s">
        <f>=HYPERLINK("https://www.rossileiloes.com.br/lote/detalhe/237951",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=HYPERLINK("https://www.rossileiloes.com.br/lote/detalhe/237954", "6044")</f>
      </c>
      <c r="B98" s="4" t="s">
        <f>=HYPERLINK("https://www.rossileiloes.com.br/lote/detalhe/237954",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=HYPERLINK("https://www.rossileiloes.com.br/lote/detalhe/237955", "6045")</f>
      </c>
      <c r="B99" s="4" t="s">
        <f>=HYPERLINK("https://www.rossileiloes.com.br/lote/detalhe/237955",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=HYPERLINK("https://www.rossileiloes.com.br/lote/detalhe/238033", "6048")</f>
      </c>
      <c r="B100" s="4" t="s">
        <f>=HYPERLINK("https://www.rossileiloes.com.br/lote/detalhe/238033", "EIXO COM DIFERENCIAL TRASEIRO PARA MB.")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=HYPERLINK("https://www.rossileiloes.com.br/lote/detalhe/237967", "6057")</f>
      </c>
      <c r="B101" s="4" t="s">
        <f>=HYPERLINK("https://www.rossileiloes.com.br/lote/detalhe/237967", "Redutor De Velocidade Flender 500cv")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=HYPERLINK("https://www.rossileiloes.com.br/lote/detalhe/237996", "6060")</f>
      </c>
      <c r="B102" s="4" t="s">
        <f>=HYPERLINK("https://www.rossileiloes.com.br/lote/detalhe/237996", " Motor de popa Suzuki de 40hp")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=HYPERLINK("https://www.rossileiloes.com.br/lote/detalhe/237994", "6061")</f>
      </c>
      <c r="B103" s="4" t="s">
        <f>=HYPERLINK("https://www.rossileiloes.com.br/lote/detalhe/237994", " Peça de trator valtra valmet, lateral corneta completa com carcaça, eixos, engrenagens, cubos, e sistema de freios")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=HYPERLINK("https://www.rossileiloes.com.br/lote/detalhe/237995", "6062")</f>
      </c>
      <c r="B104" s="4" t="s">
        <f>=HYPERLINK("https://www.rossileiloes.com.br/lote/detalhe/237995", " motor  vw 2.3 preparado para aeronaves ou carros de competição,  tem 2.300 cilindradas e 2 velas por cilindros")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=HYPERLINK("https://www.rossileiloes.com.br/lote/detalhe/237979", "6063")</f>
      </c>
      <c r="B105" s="4" t="s">
        <f>=HYPERLINK("https://www.rossileiloes.com.br/lote/detalhe/237979", " lote de pecas de irrigação,  com conexões de linha, registros e 2 canhões proagro modelo 2.700")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=HYPERLINK("https://www.rossileiloes.com.br/lote/detalhe/237978", "6064")</f>
      </c>
      <c r="B106" s="4" t="s">
        <f>=HYPERLINK("https://www.rossileiloes.com.br/lote/detalhe/237978", " motor  estacionário  marca yanmar modelo B10")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=HYPERLINK("https://www.rossileiloes.com.br/lote/detalhe/237977", "6065")</f>
      </c>
      <c r="B107" s="4" t="s">
        <f>=HYPERLINK("https://www.rossileiloes.com.br/lote/detalhe/237977", " Varredeira mecanica de 6m³ com motor próprio")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250.000,00</t>
        </is>
      </c>
      <c r="F107" s="4" t="inlineStr">
        <is>
          <t>2000.00</t>
        </is>
      </c>
    </row>
    <row collapsed="false" customFormat="false" customHeight="false" hidden="false" ht="12.1" outlineLevel="0" r="108">
      <c r="A108" s="5" t="s">
        <f>=HYPERLINK("https://www.rossileiloes.com.br/lote/detalhe/237997", "6066")</f>
      </c>
      <c r="B108" s="4" t="s">
        <f>=HYPERLINK("https://www.rossileiloes.com.br/lote/detalhe/237997", " Carroceria completa de Chevrolet S10 até ano 99. Com protetor de caçamba , lanternas e lona maritima.")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=HYPERLINK("https://www.rossileiloes.com.br/lote/detalhe/237983", "6067")</f>
      </c>
      <c r="B109" s="4" t="s">
        <f>=HYPERLINK("https://www.rossileiloes.com.br/lote/detalhe/237983", " Bicicleta elétrica , marca Track e Bikes, modelo TKX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=HYPERLINK("https://www.rossileiloes.com.br/lote/detalhe/237982", "6068")</f>
      </c>
      <c r="B110" s="4" t="s">
        <f>=HYPERLINK("https://www.rossileiloes.com.br/lote/detalhe/237982", " Carbureteira automática grande")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=HYPERLINK("https://www.rossileiloes.com.br/lote/detalhe/237970", "6069")</f>
      </c>
      <c r="B111" s="4" t="s">
        <f>=HYPERLINK("https://www.rossileiloes.com.br/lote/detalhe/237970", " 02 pistões hidráulicos de levante da plataforma da colheitadeira Massey Ferguson ou Ideal")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=HYPERLINK("https://www.rossileiloes.com.br/lote/detalhe/237976", "6070")</f>
      </c>
      <c r="B112" s="4" t="s">
        <f>=HYPERLINK("https://www.rossileiloes.com.br/lote/detalhe/237976", " Pára-choque de trator Valtra Valmet")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=HYPERLINK("https://www.rossileiloes.com.br/lote/detalhe/238028", "6071")</f>
      </c>
      <c r="B113" s="4" t="s">
        <f>=HYPERLINK("https://www.rossileiloes.com.br/lote/detalhe/238028", " Par de pneus traseiros da colheitadeira JD 1175, completo com aros, camara e pneus 10.5x18")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=HYPERLINK("https://www.rossileiloes.com.br/lote/detalhe/237973", "6072")</f>
      </c>
      <c r="B114" s="4" t="s">
        <f>=HYPERLINK("https://www.rossileiloes.com.br/lote/detalhe/237973", " Par de rodas militares completo com aro. Serve em caminhões e tratores, com camaras e pneus 15.5x18")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=HYPERLINK("https://www.rossileiloes.com.br/lote/detalhe/237986", "6073")</f>
      </c>
      <c r="B115" s="4" t="s">
        <f>=HYPERLINK("https://www.rossileiloes.com.br/lote/detalhe/237986", " Unidade hidráulica contendo, reservatorio, comando hidráulico, bomba hidráulica e 2 pistões hidráulicos")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=HYPERLINK("https://www.rossileiloes.com.br/lote/detalhe/237985", "6074")</f>
      </c>
      <c r="B116" s="4" t="s">
        <f>=HYPERLINK("https://www.rossileiloes.com.br/lote/detalhe/237985", " Climatizador para cabine de maquinas agricolas ou caminhões")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=HYPERLINK("https://www.rossileiloes.com.br/lote/detalhe/237991", "6075")</f>
      </c>
      <c r="B117" s="4" t="s">
        <f>=HYPERLINK("https://www.rossileiloes.com.br/lote/detalhe/237991",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=HYPERLINK("https://www.rossileiloes.com.br/lote/detalhe/237974", "6076")</f>
      </c>
      <c r="B118" s="4" t="s">
        <f>=HYPERLINK("https://www.rossileiloes.com.br/lote/detalhe/237974",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=HYPERLINK("https://www.rossileiloes.com.br/lote/detalhe/237972", "6079")</f>
      </c>
      <c r="B119" s="4" t="s">
        <f>=HYPERLINK("https://www.rossileiloes.com.br/lote/detalhe/237972",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=HYPERLINK("https://www.rossileiloes.com.br/lote/detalhe/237988", "6080")</f>
      </c>
      <c r="B120" s="4" t="s">
        <f>=HYPERLINK("https://www.rossileiloes.com.br/lote/detalhe/237988",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=HYPERLINK("https://www.rossileiloes.com.br/lote/detalhe/237981", "6081")</f>
      </c>
      <c r="B121" s="4" t="s">
        <f>=HYPERLINK("https://www.rossileiloes.com.br/lote/detalhe/237981",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=HYPERLINK("https://www.rossileiloes.com.br/lote/detalhe/237993", "6082")</f>
      </c>
      <c r="B122" s="4" t="s">
        <f>=HYPERLINK("https://www.rossileiloes.com.br/lote/detalhe/237993",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=HYPERLINK("https://www.rossileiloes.com.br/lote/detalhe/237992", "6083")</f>
      </c>
      <c r="B123" s="4" t="s">
        <f>=HYPERLINK("https://www.rossileiloes.com.br/lote/detalhe/237992",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=HYPERLINK("https://www.rossileiloes.com.br/lote/detalhe/237980", "6084")</f>
      </c>
      <c r="B124" s="4" t="s">
        <f>=HYPERLINK("https://www.rossileiloes.com.br/lote/detalhe/237980",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=HYPERLINK("https://www.rossileiloes.com.br/lote/detalhe/237971", "6085")</f>
      </c>
      <c r="B125" s="4" t="s">
        <f>=HYPERLINK("https://www.rossileiloes.com.br/lote/detalhe/237971", " Motobomba com motor de 40hp")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=HYPERLINK("https://www.rossileiloes.com.br/lote/detalhe/237990", "6086")</f>
      </c>
      <c r="B126" s="4" t="s">
        <f>=HYPERLINK("https://www.rossileiloes.com.br/lote/detalhe/237990",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=HYPERLINK("https://www.rossileiloes.com.br/lote/detalhe/237969", "6087")</f>
      </c>
      <c r="B127" s="4" t="s">
        <f>=HYPERLINK("https://www.rossileiloes.com.br/lote/detalhe/237969",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=HYPERLINK("https://www.rossileiloes.com.br/lote/detalhe/237987", "6088")</f>
      </c>
      <c r="B128" s="4" t="s">
        <f>=HYPERLINK("https://www.rossileiloes.com.br/lote/detalhe/237987",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=HYPERLINK("https://www.rossileiloes.com.br/lote/detalhe/237984", "6089")</f>
      </c>
      <c r="B129" s="4" t="s">
        <f>=HYPERLINK("https://www.rossileiloes.com.br/lote/detalhe/237984", " Comando hidráulico completo (com o "tijolinho") original Valtra, retirado de trator Valtra 785")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=HYPERLINK("https://www.rossileiloes.com.br/lote/detalhe/237989", "6090")</f>
      </c>
      <c r="B130" s="4" t="s">
        <f>=HYPERLINK("https://www.rossileiloes.com.br/lote/detalhe/237989", " Pneu com roda traseira original retirada de trator Valtra A850 (servível em outrosmodelos), completa com aro presilhas duplas, camara e pneu marca Fate, medida 18.4.30")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=HYPERLINK("https://www.rossileiloes.com.br/lote/detalhe/237975", "6091")</f>
      </c>
      <c r="B131" s="4" t="s">
        <f>=HYPERLINK("https://www.rossileiloes.com.br/lote/detalhe/237975", " Plantadeira SEM USO. PST PLUS FLEX de 7 linhas PANTOGRÁFICA. Modificada com kits de melhorias instalados.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130.000,00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=HYPERLINK("https://www.rossileiloes.com.br/lote/detalhe/238002", "6092")</f>
      </c>
      <c r="B132" s="4" t="s">
        <f>=HYPERLINK("https://www.rossileiloes.com.br/lote/detalhe/238002", "Bomba roda d'água , Rochfer")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=HYPERLINK("https://www.rossileiloes.com.br/lote/detalhe/238057", "6093")</f>
      </c>
      <c r="B133" s="4" t="s">
        <f>=HYPERLINK("https://www.rossileiloes.com.br/lote/detalhe/238057", "Cabine de caminhão Dodge D750")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=HYPERLINK("https://www.rossileiloes.com.br/lote/detalhe/240509", "6094")</f>
      </c>
      <c r="B134" s="4" t="s">
        <f>=HYPERLINK("https://www.rossileiloes.com.br/lote/detalhe/240509", "Roçadeira kamaq tipo falcon 13. Ccom 2 caixas de engrenagens. Cabeçalho de deslocamento lateral rápido.")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=HYPERLINK("https://www.rossileiloes.com.br/lote/detalhe/240510", "6095")</f>
      </c>
      <c r="B135" s="4" t="s">
        <f>=HYPERLINK("https://www.rossileiloes.com.br/lote/detalhe/240510", "Roçadeira Kamaq Frontkop 115 II leve")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=HYPERLINK("https://www.rossileiloes.com.br/lote/detalhe/238008", "6112")</f>
      </c>
      <c r="B136" s="4" t="s">
        <f>=HYPERLINK("https://www.rossileiloes.com.br/lote/detalhe/238008", " Aprox. 124 Itens de peças para Rompedor Pneumático Tex 31/41.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=HYPERLINK("https://www.rossileiloes.com.br/lote/detalhe/238007", "6113")</f>
      </c>
      <c r="B137" s="4" t="s">
        <f>=HYPERLINK("https://www.rossileiloes.com.br/lote/detalhe/238007", " Aprox. 50 Peças de Veiculos Fiat, GM e VW. (Veja o Descritivo)")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=HYPERLINK("https://www.rossileiloes.com.br/lote/detalhe/238009", "6114")</f>
      </c>
      <c r="B138" s="4" t="s">
        <f>=HYPERLINK("https://www.rossileiloes.com.br/lote/detalhe/238009",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=HYPERLINK("https://www.rossileiloes.com.br/lote/detalhe/238010", "6115")</f>
      </c>
      <c r="B139" s="4" t="s">
        <f>=HYPERLINK("https://www.rossileiloes.com.br/lote/detalhe/238010", "Motor diesel Rhino 6 Cilindros para Escavadeira New Holland E385")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=HYPERLINK("https://www.rossileiloes.com.br/lote/detalhe/238011", "6116")</f>
      </c>
      <c r="B140" s="4" t="s">
        <f>=HYPERLINK("https://www.rossileiloes.com.br/lote/detalhe/238011", " Aprox. 37 unidades de Punhos para Perfuratriz e Bitz Botão. Veja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=HYPERLINK("https://www.rossileiloes.com.br/lote/detalhe/238066", "6200")</f>
      </c>
      <c r="B141" s="4" t="s">
        <f>=HYPERLINK("https://www.rossileiloes.com.br/lote/detalhe/238066", " 02 Unidades de Resfriadores em aço inox para refrigerante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=HYPERLINK("https://www.rossileiloes.com.br/lote/detalhe/238065", "6201")</f>
      </c>
      <c r="B142" s="4" t="s">
        <f>=HYPERLINK("https://www.rossileiloes.com.br/lote/detalhe/238065", " 02 Carregadores de bateria – marca Adelco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=HYPERLINK("https://www.rossileiloes.com.br/lote/detalhe/238064", "6202")</f>
      </c>
      <c r="B143" s="4" t="s">
        <f>=HYPERLINK("https://www.rossileiloes.com.br/lote/detalhe/238064", " Talha elétrica – marca Demag – com painel elétrico, gancho e cabos de aço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=HYPERLINK("https://www.rossileiloes.com.br/lote/detalhe/238068", "6203")</f>
      </c>
      <c r="B144" s="4" t="s">
        <f>=HYPERLINK("https://www.rossileiloes.com.br/lote/detalhe/238068",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=HYPERLINK("https://www.rossileiloes.com.br/lote/detalhe/238993", "6501")</f>
      </c>
      <c r="B145" s="4" t="s">
        <f>=HYPERLINK("https://www.rossileiloes.com.br/lote/detalhe/238993",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=HYPERLINK("https://www.rossileiloes.com.br/lote/detalhe/238980", "6502")</f>
      </c>
      <c r="B146" s="4" t="s">
        <f>=HYPERLINK("https://www.rossileiloes.com.br/lote/detalhe/238980",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=HYPERLINK("https://www.rossileiloes.com.br/lote/detalhe/238991", "6503")</f>
      </c>
      <c r="B147" s="4" t="s">
        <f>=HYPERLINK("https://www.rossileiloes.com.br/lote/detalhe/238991",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=HYPERLINK("https://www.rossileiloes.com.br/lote/detalhe/238982", "6504")</f>
      </c>
      <c r="B148" s="4" t="s">
        <f>=HYPERLINK("https://www.rossileiloes.com.br/lote/detalhe/238982",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=HYPERLINK("https://www.rossileiloes.com.br/lote/detalhe/238981", "6506")</f>
      </c>
      <c r="B149" s="4" t="s">
        <f>=HYPERLINK("https://www.rossileiloes.com.br/lote/detalhe/238981",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=HYPERLINK("https://www.rossileiloes.com.br/lote/detalhe/238984", "6507")</f>
      </c>
      <c r="B150" s="4" t="s">
        <f>=HYPERLINK("https://www.rossileiloes.com.br/lote/detalhe/238984",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=HYPERLINK("https://www.rossileiloes.com.br/lote/detalhe/238986", "6508")</f>
      </c>
      <c r="B151" s="4" t="s">
        <f>=HYPERLINK("https://www.rossileiloes.com.br/lote/detalhe/238986",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=HYPERLINK("https://www.rossileiloes.com.br/lote/detalhe/238983", "6509")</f>
      </c>
      <c r="B152" s="4" t="s">
        <f>=HYPERLINK("https://www.rossileiloes.com.br/lote/detalhe/238983",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=HYPERLINK("https://www.rossileiloes.com.br/lote/detalhe/238995", "6510")</f>
      </c>
      <c r="B153" s="4" t="s">
        <f>=HYPERLINK("https://www.rossileiloes.com.br/lote/detalhe/238995",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=HYPERLINK("https://www.rossileiloes.com.br/lote/detalhe/238985", "6511")</f>
      </c>
      <c r="B154" s="4" t="s">
        <f>=HYPERLINK("https://www.rossileiloes.com.br/lote/detalhe/238985",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=HYPERLINK("https://www.rossileiloes.com.br/lote/detalhe/238994", "6512")</f>
      </c>
      <c r="B155" s="4" t="s">
        <f>=HYPERLINK("https://www.rossileiloes.com.br/lote/detalhe/238994",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=HYPERLINK("https://www.rossileiloes.com.br/lote/detalhe/238990", "6513")</f>
      </c>
      <c r="B156" s="4" t="s">
        <f>=HYPERLINK("https://www.rossileiloes.com.br/lote/detalhe/238990",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=HYPERLINK("https://www.rossileiloes.com.br/lote/detalhe/238989", "6514")</f>
      </c>
      <c r="B157" s="4" t="s">
        <f>=HYPERLINK("https://www.rossileiloes.com.br/lote/detalhe/238989",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=HYPERLINK("https://www.rossileiloes.com.br/lote/detalhe/238988", "6515")</f>
      </c>
      <c r="B158" s="4" t="s">
        <f>=HYPERLINK("https://www.rossileiloes.com.br/lote/detalhe/238988",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=HYPERLINK("https://www.rossileiloes.com.br/lote/detalhe/238987", "6516")</f>
      </c>
      <c r="B159" s="4" t="s">
        <f>=HYPERLINK("https://www.rossileiloes.com.br/lote/detalhe/238987",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=HYPERLINK("https://www.rossileiloes.com.br/lote/detalhe/238992", "6517")</f>
      </c>
      <c r="B160" s="4" t="s">
        <f>=HYPERLINK("https://www.rossileiloes.com.br/lote/detalhe/238992",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=HYPERLINK("https://www.rossileiloes.com.br/lote/detalhe/238013", "7001")</f>
      </c>
      <c r="B161" s="4" t="s">
        <f>=HYPERLINK("https://www.rossileiloes.com.br/lote/detalhe/238013", " Semi Reboque Prancha Carreta Carrega Tudo, marca Randon , 60 Toneladas, ano 1981 sem pneus , Pneumática, com rampa, aceita Dolly, 12 mts reta, aceita colocação instalação de locks para containers")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=HYPERLINK("https://www.rossileiloes.com.br/lote/detalhe/238050", "7002")</f>
      </c>
      <c r="B162" s="4" t="s">
        <f>=HYPERLINK("https://www.rossileiloes.com.br/lote/detalhe/238050", " Compressor de Ar Comprimido Fabricante . WAYNE")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=HYPERLINK("https://www.rossileiloes.com.br/lote/detalhe/238049", "7003")</f>
      </c>
      <c r="B163" s="4" t="s">
        <f>=HYPERLINK("https://www.rossileiloes.com.br/lote/detalhe/238049", " Compressor de Ar Comprimido Fabricante . WAYNE")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=HYPERLINK("https://www.rossileiloes.com.br/lote/detalhe/238055", "7004")</f>
      </c>
      <c r="B164" s="4" t="s">
        <f>=HYPERLINK("https://www.rossileiloes.com.br/lote/detalhe/238055", " Compressor de Ar Comprimido Fabricante . WAYNE")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=HYPERLINK("https://www.rossileiloes.com.br/lote/detalhe/238052", "7005")</f>
      </c>
      <c r="B165" s="4" t="s">
        <f>=HYPERLINK("https://www.rossileiloes.com.br/lote/detalhe/238052", " COMPRESSOR DE AR SCHULTZ")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=HYPERLINK("https://www.rossileiloes.com.br/lote/detalhe/238053", "7006")</f>
      </c>
      <c r="B166" s="4" t="s">
        <f>=HYPERLINK("https://www.rossileiloes.com.br/lote/detalhe/238053", " Máquina de suco de laranja Industrial.")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=HYPERLINK("https://www.rossileiloes.com.br/lote/detalhe/238014", "7014")</f>
      </c>
      <c r="B167" s="4" t="s">
        <f>=HYPERLINK("https://www.rossileiloes.com.br/lote/detalhe/238014",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=HYPERLINK("https://www.rossileiloes.com.br/lote/detalhe/238038", "7020")</f>
      </c>
      <c r="B168" s="4" t="s">
        <f>=HYPERLINK("https://www.rossileiloes.com.br/lote/detalhe/238038", " BALANÇAS PARA AUTOMAÇÃO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=HYPERLINK("https://www.rossileiloes.com.br/lote/detalhe/238043", "7021")</f>
      </c>
      <c r="B169" s="4" t="s">
        <f>=HYPERLINK("https://www.rossileiloes.com.br/lote/detalhe/238043", " PROTETOR DE SERRA CIRCULAR - 5PÇS")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=HYPERLINK("https://www.rossileiloes.com.br/lote/detalhe/238039", "7022")</f>
      </c>
      <c r="B170" s="4" t="s">
        <f>=HYPERLINK("https://www.rossileiloes.com.br/lote/detalhe/238039", " ROSQUEADEIRA DE TUBOS E CABEÇOTES - 4PÇS")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=HYPERLINK("https://www.rossileiloes.com.br/lote/detalhe/238041", "7023")</f>
      </c>
      <c r="B171" s="4" t="s">
        <f>=HYPERLINK("https://www.rossileiloes.com.br/lote/detalhe/238041", " CAIXAS DE HIDRANTES - 4PÇS")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=HYPERLINK("https://www.rossileiloes.com.br/lote/detalhe/238042", "7024")</f>
      </c>
      <c r="B172" s="4" t="s">
        <f>=HYPERLINK("https://www.rossileiloes.com.br/lote/detalhe/238042", " CAIXAS E COFRES DE DERIVAÇÃO - APROX. 21 PCS")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=HYPERLINK("https://www.rossileiloes.com.br/lote/detalhe/238040", "7025")</f>
      </c>
      <c r="B173" s="4" t="s">
        <f>=HYPERLINK("https://www.rossileiloes.com.br/lote/detalhe/238040", " MANGUEIRAS DE BORRACHA SINTÉTICA 3/4" X 10.000MM - APROX. 45 PÇS")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=HYPERLINK("https://www.rossileiloes.com.br/lote/detalhe/238037", "7027")</f>
      </c>
      <c r="B174" s="4" t="s">
        <f>=HYPERLINK("https://www.rossileiloes.com.br/lote/detalhe/238037", " 12 VÁLVULAS")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=HYPERLINK("https://www.rossileiloes.com.br/lote/detalhe/238044", "7028")</f>
      </c>
      <c r="B175" s="4" t="s">
        <f>=HYPERLINK("https://www.rossileiloes.com.br/lote/detalhe/238044", "APROX. 146 DISJUNTORES CAIXAS MOLDADAS  E MAIS 9 CONTATORAS. (TOTAL DE 20 MIL AMPERES)")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=HYPERLINK("https://www.rossileiloes.com.br/lote/detalhe/238045", "7030")</f>
      </c>
      <c r="B176" s="4" t="s">
        <f>=HYPERLINK("https://www.rossileiloes.com.br/lote/detalhe/238045", " [ LANCES POR KG ] APROX. 4,5 TONELADAS - COLUNA DE MONTANTE MARCA ÁGUIA COM 6,30 DE COMPRIMENTO APROX. 120 PÇS")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4,50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=HYPERLINK("https://www.rossileiloes.com.br/lote/detalhe/238046", "7032")</f>
      </c>
      <c r="B177" s="4" t="s">
        <f>=HYPERLINK("https://www.rossileiloes.com.br/lote/detalhe/238046", " 16 MONTANTES COM 10 M DE ALTURA E 3 MONTANTES COM 8 M DE ALTURA - DESMONTADOS")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17.000,00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=HYPERLINK("https://www.rossileiloes.com.br/lote/detalhe/238047", "7033")</f>
      </c>
      <c r="B178" s="4" t="s">
        <f>=HYPERLINK("https://www.rossileiloes.com.br/lote/detalhe/238047", " [ LANCES POR KG ] APROX. 900 KG - LONGARINAS ÁGUIA 1,40")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=HYPERLINK("https://www.rossileiloes.com.br/lote/detalhe/238048", "7034")</f>
      </c>
      <c r="B179" s="4" t="s">
        <f>=HYPERLINK("https://www.rossileiloes.com.br/lote/detalhe/238048", " [ LANCES POR KG ]  APROX. 98 LONGARINAS CINZAS 2,70 PARA PALLETE - Aprox. 1.500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=HYPERLINK("https://www.rossileiloes.com.br/lote/detalhe/238029", "7040")</f>
      </c>
      <c r="B180" s="4" t="s">
        <f>=HYPERLINK("https://www.rossileiloes.com.br/lote/detalhe/238029", "Dois Rompedores Montamber SC-36 ano 2011.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750.00</t>
        </is>
      </c>
    </row>
    <row collapsed="false" customFormat="false" customHeight="false" hidden="false" ht="12.1" outlineLevel="0" r="181">
      <c r="A181" s="5" t="s">
        <f>=HYPERLINK("https://www.rossileiloes.com.br/lote/detalhe/238036", "7041")</f>
      </c>
      <c r="B181" s="4" t="s">
        <f>=HYPERLINK("https://www.rossileiloes.com.br/lote/detalhe/238036", "CONCHA BRITADORA MODELO BF 90.3. ANO 2007. FUNCIONANDO")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72.500,00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=HYPERLINK("https://www.rossileiloes.com.br/lote/detalhe/238966", "8001")</f>
      </c>
      <c r="B182" s="4" t="s">
        <f>=HYPERLINK("https://www.rossileiloes.com.br/lote/detalhe/238966", " [ LANCES POR METRO ] Aprox. 624m de Cabo de Alumínio Protegido BRASCOOPER ANTI-TRACKING 90 graus – XLPE - 185mm 15KV")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25,00</t>
        </is>
      </c>
      <c r="F182" s="4" t="inlineStr">
        <is>
          <t>1.00</t>
        </is>
      </c>
    </row>
    <row collapsed="false" customFormat="false" customHeight="false" hidden="false" ht="12.1" outlineLevel="0" r="183">
      <c r="A183" s="5" t="s">
        <f>=HYPERLINK("https://www.rossileiloes.com.br/lote/detalhe/238965", "8002")</f>
      </c>
      <c r="B183" s="4" t="s">
        <f>=HYPERLINK("https://www.rossileiloes.com.br/lote/detalhe/238965", " [ LANCES POR METRO ] Aprox. 380m de Cabo de Alumínio Protegido BRASCOOPER ANTI-TRACKING 90 graus – XLPE - 185mm 15KV")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25,00</t>
        </is>
      </c>
      <c r="F183" s="4" t="inlineStr">
        <is>
          <t>1.00</t>
        </is>
      </c>
    </row>
    <row collapsed="false" customFormat="false" customHeight="false" hidden="false" ht="12.1" outlineLevel="0" r="184">
      <c r="A184" s="5" t="s">
        <f>=HYPERLINK("https://www.rossileiloes.com.br/lote/detalhe/238958", "8003")</f>
      </c>
      <c r="B184" s="4" t="s">
        <f>=HYPERLINK("https://www.rossileiloes.com.br/lote/detalhe/238958", " [ LANCES POR METRO ] Aprox. 305m de Cabo de Alumínio Protegido BRASCOOPER ANTI-TRACKING 90 graus – XLPE - 185mm 15KV")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25,00</t>
        </is>
      </c>
      <c r="F184" s="4" t="inlineStr">
        <is>
          <t>1.00</t>
        </is>
      </c>
    </row>
    <row collapsed="false" customFormat="false" customHeight="false" hidden="false" ht="12.1" outlineLevel="0" r="185">
      <c r="A185" s="5" t="s">
        <f>=HYPERLINK("https://www.rossileiloes.com.br/lote/detalhe/238962", "8004")</f>
      </c>
      <c r="B185" s="4" t="s">
        <f>=HYPERLINK("https://www.rossileiloes.com.br/lote/detalhe/238962", " [ LANCES POR METRO ] Aprox. 520m de Cabo de Alumínio Protegido BRASCOOPER ANTI-TRACKING 90 graus – XLPE - 185mm 15KV")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1.00</t>
        </is>
      </c>
    </row>
    <row collapsed="false" customFormat="false" customHeight="false" hidden="false" ht="12.1" outlineLevel="0" r="186">
      <c r="A186" s="5" t="s">
        <f>=HYPERLINK("https://www.rossileiloes.com.br/lote/detalhe/238964", "8005")</f>
      </c>
      <c r="B186" s="4" t="s">
        <f>=HYPERLINK("https://www.rossileiloes.com.br/lote/detalhe/238964", " [ LANCES POR METRO ] Aprox. 339m de Cabo de Alumínio Protegido BRASCOOPER ANTI-TRACKING 90 graus – XLPE - 185mm 15KV")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=HYPERLINK("https://www.rossileiloes.com.br/lote/detalhe/238959", "8006")</f>
      </c>
      <c r="B187" s="4" t="s">
        <f>=HYPERLINK("https://www.rossileiloes.com.br/lote/detalhe/238959", " [ LANCES POR METRO ] Aprox. 350m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=HYPERLINK("https://www.rossileiloes.com.br/lote/detalhe/238960", "8007")</f>
      </c>
      <c r="B188" s="4" t="s">
        <f>=HYPERLINK("https://www.rossileiloes.com.br/lote/detalhe/238960", " [ LANCES POR METRO ] Aprox. 445m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=HYPERLINK("https://www.rossileiloes.com.br/lote/detalhe/238963", "8008")</f>
      </c>
      <c r="B189" s="4" t="s">
        <f>=HYPERLINK("https://www.rossileiloes.com.br/lote/detalhe/238963", " [ LANCES POR METRO ] Aprox. 420m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=HYPERLINK("https://www.rossileiloes.com.br/lote/detalhe/238961", "8009")</f>
      </c>
      <c r="B190" s="4" t="s">
        <f>=HYPERLINK("https://www.rossileiloes.com.br/lote/detalhe/238961", " [ LANCES POR METRO ] Aprox. 100m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25,00</t>
        </is>
      </c>
      <c r="F19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2026-06-27T18:39:22.00Z</dcterms:created>
  <dc:creator>Tellks Tecnologia</dc:creator>
  <cp:revision>0</cp:revision>
</cp:coreProperties>
</file>