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=HYPERLINK("https://www.rossileiloes.com.br/lote/detalhe/234047", "100")</f>
      </c>
      <c r="B11" s="4" t="s">
        <f>=HYPERLINK("https://www.rossileiloes.com.br/lote/detalhe/234047", " TALHA COMPLETA CAPACIDADE 1 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=HYPERLINK("https://www.rossileiloes.com.br/lote/detalhe/233971", "101")</f>
      </c>
      <c r="B12" s="4" t="s">
        <f>=HYPERLINK("https://www.rossileiloes.com.br/lote/detalhe/233971", " MÁQUINA P/ FAZER VINCO SCHULER")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=HYPERLINK("https://www.rossileiloes.com.br/lote/detalhe/233973", "102")</f>
      </c>
      <c r="B13" s="4" t="s">
        <f>=HYPERLINK("https://www.rossileiloes.com.br/lote/detalhe/233973", " VENTILADOR C/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=HYPERLINK("https://www.rossileiloes.com.br/lote/detalhe/234044", "103")</f>
      </c>
      <c r="B14" s="4" t="s">
        <f>=HYPERLINK("https://www.rossileiloes.com.br/lote/detalhe/234044", " PAINEL ELÉTRICO C/ INVERSOR DE 50CV")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=HYPERLINK("https://www.rossileiloes.com.br/lote/detalhe/233983", "104")</f>
      </c>
      <c r="B15" s="4" t="s">
        <f>=HYPERLINK("https://www.rossileiloes.com.br/lote/detalhe/233983",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=HYPERLINK("https://www.rossileiloes.com.br/lote/detalhe/233974", "105")</f>
      </c>
      <c r="B16" s="4" t="s">
        <f>=HYPERLINK("https://www.rossileiloes.com.br/lote/detalhe/233974",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=HYPERLINK("https://www.rossileiloes.com.br/lote/detalhe/233977", "106")</f>
      </c>
      <c r="B17" s="4" t="s">
        <f>=HYPERLINK("https://www.rossileiloes.com.br/lote/detalhe/233977",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=HYPERLINK("https://www.rossileiloes.com.br/lote/detalhe/233976", "107")</f>
      </c>
      <c r="B18" s="4" t="s">
        <f>=HYPERLINK("https://www.rossileiloes.com.br/lote/detalhe/233976", " TANQUE CILÍNDRICO VERTICAL EM AÇO INOX; CAP. APROX. 400 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=HYPERLINK("https://www.rossileiloes.com.br/lote/detalhe/233980", "108")</f>
      </c>
      <c r="B19" s="4" t="s">
        <f>=HYPERLINK("https://www.rossileiloes.com.br/lote/detalhe/233980", " ESTEIRA EM AÇO INOX; COMP.: 3 M; LARG.: 200 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=HYPERLINK("https://www.rossileiloes.com.br/lote/detalhe/233981", "109")</f>
      </c>
      <c r="B20" s="4" t="s">
        <f>=HYPERLINK("https://www.rossileiloes.com.br/lote/detalhe/233981", " VENTILADOR LUFT, VAZÃO: 6600 M³/H; C/ MOTOR DE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=HYPERLINK("https://www.rossileiloes.com.br/lote/detalhe/235986", "110")</f>
      </c>
      <c r="B21" s="4" t="s">
        <f>=HYPERLINK("https://www.rossileiloes.com.br/lote/detalhe/235986", "10 un. - MOTORES CAPACIDADE 15 CV REDUÇÃO 1:35")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=HYPERLINK("https://www.rossileiloes.com.br/lote/detalhe/234046", "111")</f>
      </c>
      <c r="B22" s="4" t="s">
        <f>=HYPERLINK("https://www.rossileiloes.com.br/lote/detalhe/234046", " TORNO MECÃNICO BARRAMENTO 2 MTS 250 DE PASSAGEM")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=HYPERLINK("https://www.rossileiloes.com.br/lote/detalhe/233979", "112")</f>
      </c>
      <c r="B23" s="4" t="s">
        <f>=HYPERLINK("https://www.rossileiloes.com.br/lote/detalhe/233979", " VENTOINHA C/ MOTOR DE 100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=HYPERLINK("https://www.rossileiloes.com.br/lote/detalhe/233985", "113")</f>
      </c>
      <c r="B24" s="4" t="s">
        <f>=HYPERLINK("https://www.rossileiloes.com.br/lote/detalhe/233985", " VENTOINHA C/ MOTOR DE 75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10.800,00</t>
        </is>
      </c>
      <c r="F24" s="4" t="inlineStr">
        <is>
          <t>1200.00</t>
        </is>
      </c>
    </row>
    <row collapsed="false" customFormat="false" customHeight="false" hidden="false" ht="12.1" outlineLevel="0" r="25">
      <c r="A25" s="5" t="s">
        <f>=HYPERLINK("https://www.rossileiloes.com.br/lote/detalhe/233978", "114")</f>
      </c>
      <c r="B25" s="4" t="s">
        <f>=HYPERLINK("https://www.rossileiloes.com.br/lote/detalhe/233978",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=HYPERLINK("https://www.rossileiloes.com.br/lote/detalhe/233975", "115")</f>
      </c>
      <c r="B26" s="4" t="s">
        <f>=HYPERLINK("https://www.rossileiloes.com.br/lote/detalhe/233975", " DOBRADEIRA; COMP. 2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=HYPERLINK("https://www.rossileiloes.com.br/lote/detalhe/233984", "116")</f>
      </c>
      <c r="B27" s="4" t="s">
        <f>=HYPERLINK("https://www.rossileiloes.com.br/lote/detalhe/233984", " MISTURADOR SIGMA")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=HYPERLINK("https://www.rossileiloes.com.br/lote/detalhe/233987", "117")</f>
      </c>
      <c r="B28" s="4" t="s">
        <f>=HYPERLINK("https://www.rossileiloes.com.br/lote/detalhe/233987", " UNIDADE HIDRÁULICA VICKERS; C/ MOTOR DE 20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=HYPERLINK("https://www.rossileiloes.com.br/lote/detalhe/234042", "118")</f>
      </c>
      <c r="B29" s="4" t="s">
        <f>=HYPERLINK("https://www.rossileiloes.com.br/lote/detalhe/234042", " FILTRO EM AÇO INOX TAMANHO 1.000 X 300 DE DIAMETRO")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=HYPERLINK("https://www.rossileiloes.com.br/lote/detalhe/236086", "119")</f>
      </c>
      <c r="B30" s="4" t="s">
        <f>=HYPERLINK("https://www.rossileiloes.com.br/lote/detalhe/236086", "TALHA CAPACIDADE 20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=HYPERLINK("https://www.rossileiloes.com.br/lote/detalhe/233986", "120")</f>
      </c>
      <c r="B31" s="4" t="s">
        <f>=HYPERLINK("https://www.rossileiloes.com.br/lote/detalhe/233986", " DOBRADEIRA; COMP. 2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=HYPERLINK("https://www.rossileiloes.com.br/lote/detalhe/234043", "122")</f>
      </c>
      <c r="B32" s="4" t="s">
        <f>=HYPERLINK("https://www.rossileiloes.com.br/lote/detalhe/234043", " TORNO MECANICO BARRAMENTO 3 MTS PASSAGEM TOTAL 800 MARCA TOZ")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=HYPERLINK("https://www.rossileiloes.com.br/lote/detalhe/233972", "123")</f>
      </c>
      <c r="B33" s="4" t="s">
        <f>=HYPERLINK("https://www.rossileiloes.com.br/lote/detalhe/233972", " FILTRO-PRENSA EM AÇO CARBONO; COMP.: 2400 MM; C/ PLACAS 600x600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10.800,00</t>
        </is>
      </c>
      <c r="F33" s="4" t="inlineStr">
        <is>
          <t>1200.00</t>
        </is>
      </c>
    </row>
    <row collapsed="false" customFormat="false" customHeight="false" hidden="false" ht="12.1" outlineLevel="0" r="34">
      <c r="A34" s="5" t="s">
        <f>=HYPERLINK("https://www.rossileiloes.com.br/lote/detalhe/234045", "124")</f>
      </c>
      <c r="B34" s="4" t="s">
        <f>=HYPERLINK("https://www.rossileiloes.com.br/lote/detalhe/234045", " TORRE DE RESFRIAMENTO COMPLETA TAMANHO 2.300 X 700 X 700")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=HYPERLINK("https://www.rossileiloes.com.br/lote/detalhe/233991", "126")</f>
      </c>
      <c r="B35" s="4" t="s">
        <f>=HYPERLINK("https://www.rossileiloes.com.br/lote/detalhe/233991", " TALHA ELÉTRICA C/ MOTOR DE 0,33 CV; CAP. APROX. 2 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4.800,00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=HYPERLINK("https://www.rossileiloes.com.br/lote/detalhe/233989", "127")</f>
      </c>
      <c r="B36" s="4" t="s">
        <f>=HYPERLINK("https://www.rossileiloes.com.br/lote/detalhe/233989", " 2 ENGRAXADEIRAS C/ MOTOR DE 0,25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=HYPERLINK("https://www.rossileiloes.com.br/lote/detalhe/234008", "129")</f>
      </c>
      <c r="B37" s="4" t="s">
        <f>=HYPERLINK("https://www.rossileiloes.com.br/lote/detalhe/234008", " TROCADOR DE CALOR TRANTER; PRES. MÁX: 16 BAR")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=HYPERLINK("https://www.rossileiloes.com.br/lote/detalhe/233990", "130")</f>
      </c>
      <c r="B38" s="4" t="s">
        <f>=HYPERLINK("https://www.rossileiloes.com.br/lote/detalhe/233990", " TROCADOR DE CALOR TRANTER; PRES. MÁX: 16 BAR")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=HYPERLINK("https://www.rossileiloes.com.br/lote/detalhe/233992", "131")</f>
      </c>
      <c r="B39" s="4" t="s">
        <f>=HYPERLINK("https://www.rossileiloes.com.br/lote/detalhe/233992", " TROCADOR DE CALOR TERMOJET")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800.00</t>
        </is>
      </c>
    </row>
    <row collapsed="false" customFormat="false" customHeight="false" hidden="false" ht="12.1" outlineLevel="0" r="40">
      <c r="A40" s="5" t="s">
        <f>=HYPERLINK("https://www.rossileiloes.com.br/lote/detalhe/233998", "132")</f>
      </c>
      <c r="B40" s="4" t="s">
        <f>=HYPERLINK("https://www.rossileiloes.com.br/lote/detalhe/233998", " TROCADOR DE CALOR TERMOJET")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7.200,00</t>
        </is>
      </c>
      <c r="F40" s="4" t="inlineStr">
        <is>
          <t>800.00</t>
        </is>
      </c>
    </row>
    <row collapsed="false" customFormat="false" customHeight="false" hidden="false" ht="12.1" outlineLevel="0" r="41">
      <c r="A41" s="5" t="s">
        <f>=HYPERLINK("https://www.rossileiloes.com.br/lote/detalhe/234004", "133")</f>
      </c>
      <c r="B41" s="4" t="s">
        <f>=HYPERLINK("https://www.rossileiloes.com.br/lote/detalhe/234004", " TROCADOR DE CALOR TERMOJET")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7.200,00</t>
        </is>
      </c>
      <c r="F41" s="4" t="inlineStr">
        <is>
          <t>800.00</t>
        </is>
      </c>
    </row>
    <row collapsed="false" customFormat="false" customHeight="false" hidden="false" ht="12.1" outlineLevel="0" r="42">
      <c r="A42" s="5" t="s">
        <f>=HYPERLINK("https://www.rossileiloes.com.br/lote/detalhe/233994", "134")</f>
      </c>
      <c r="B42" s="4" t="s">
        <f>=HYPERLINK("https://www.rossileiloes.com.br/lote/detalhe/233994", " TROCADOR DE CALOR ALFA LAVAL")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700.00</t>
        </is>
      </c>
    </row>
    <row collapsed="false" customFormat="false" customHeight="false" hidden="false" ht="12.1" outlineLevel="0" r="43">
      <c r="A43" s="5" t="s">
        <f>=HYPERLINK("https://www.rossileiloes.com.br/lote/detalhe/233997", "135")</f>
      </c>
      <c r="B43" s="4" t="s">
        <f>=HYPERLINK("https://www.rossileiloes.com.br/lote/detalhe/233997", " TORNO AUTOMÁTICO CVA")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=HYPERLINK("https://www.rossileiloes.com.br/lote/detalhe/234009", "136")</f>
      </c>
      <c r="B44" s="4" t="s">
        <f>=HYPERLINK("https://www.rossileiloes.com.br/lote/detalhe/234009", " TROCADOR DE CALOR TRANTER; PRES. MÁX: 16 BAR")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=HYPERLINK("https://www.rossileiloes.com.br/lote/detalhe/234001", "137")</f>
      </c>
      <c r="B45" s="4" t="s">
        <f>=HYPERLINK("https://www.rossileiloes.com.br/lote/detalhe/234001", " PULMÃO DE AR CODEX; CAP. 250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=HYPERLINK("https://www.rossileiloes.com.br/lote/detalhe/233995", "138")</f>
      </c>
      <c r="B46" s="4" t="s">
        <f>=HYPERLINK("https://www.rossileiloes.com.br/lote/detalhe/233995", " CENTRÍFUGA DE CESTO EM INOX; DIÂM. 850x450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7.200,00</t>
        </is>
      </c>
      <c r="F46" s="4" t="inlineStr">
        <is>
          <t>800.00</t>
        </is>
      </c>
    </row>
    <row collapsed="false" customFormat="false" customHeight="false" hidden="false" ht="12.1" outlineLevel="0" r="47">
      <c r="A47" s="5" t="s">
        <f>=HYPERLINK("https://www.rossileiloes.com.br/lote/detalhe/233996", "139")</f>
      </c>
      <c r="B47" s="4" t="s">
        <f>=HYPERLINK("https://www.rossileiloes.com.br/lote/detalhe/233996", " REDUTOR TRANSMOTÉCNICA H11-18; REDUÇÃO 1:6,3")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5.400,00</t>
        </is>
      </c>
      <c r="F47" s="4" t="inlineStr">
        <is>
          <t>600.00</t>
        </is>
      </c>
    </row>
    <row collapsed="false" customFormat="false" customHeight="false" hidden="false" ht="12.1" outlineLevel="0" r="48">
      <c r="A48" s="5" t="s">
        <f>=HYPERLINK("https://www.rossileiloes.com.br/lote/detalhe/234005", "140")</f>
      </c>
      <c r="B48" s="4" t="s">
        <f>=HYPERLINK("https://www.rossileiloes.com.br/lote/detalhe/234005", " REDUTOR TRANSMOTÉCNICA H11-18; REDUÇÃO 1:6,3")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5.400,00</t>
        </is>
      </c>
      <c r="F48" s="4" t="inlineStr">
        <is>
          <t>600.00</t>
        </is>
      </c>
    </row>
    <row collapsed="false" customFormat="false" customHeight="false" hidden="false" ht="12.1" outlineLevel="0" r="49">
      <c r="A49" s="5" t="s">
        <f>=HYPERLINK("https://www.rossileiloes.com.br/lote/detalhe/234000", "141")</f>
      </c>
      <c r="B49" s="4" t="s">
        <f>=HYPERLINK("https://www.rossileiloes.com.br/lote/detalhe/234000", " REDUTOR TRANSMOTÉCNICA H12-18")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=HYPERLINK("https://www.rossileiloes.com.br/lote/detalhe/233993", "142")</f>
      </c>
      <c r="B50" s="4" t="s">
        <f>=HYPERLINK("https://www.rossileiloes.com.br/lote/detalhe/233993", " COMPRESSOR P/ REFRIGERAÇÃO TRANE")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=HYPERLINK("https://www.rossileiloes.com.br/lote/detalhe/233999", "143")</f>
      </c>
      <c r="B51" s="4" t="s">
        <f>=HYPERLINK("https://www.rossileiloes.com.br/lote/detalhe/233999", " MOINHO DE TINTA C/ 3 ROLOS")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=HYPERLINK("https://www.rossileiloes.com.br/lote/detalhe/234007", "144")</f>
      </c>
      <c r="B52" s="4" t="s">
        <f>=HYPERLINK("https://www.rossileiloes.com.br/lote/detalhe/234007", " COMPRESSOR DE AR METALPLAN; 24 PÉS; C/ MOTOR DE 6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=HYPERLINK("https://www.rossileiloes.com.br/lote/detalhe/234013", "145")</f>
      </c>
      <c r="B53" s="4" t="s">
        <f>=HYPERLINK("https://www.rossileiloes.com.br/lote/detalhe/234013", " REDUTOR NORD; C/ MOTOR DE 11 KW")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5.400,00</t>
        </is>
      </c>
      <c r="F53" s="4" t="inlineStr">
        <is>
          <t>600.00</t>
        </is>
      </c>
    </row>
    <row collapsed="false" customFormat="false" customHeight="false" hidden="false" ht="12.1" outlineLevel="0" r="54">
      <c r="A54" s="5" t="s">
        <f>=HYPERLINK("https://www.rossileiloes.com.br/lote/detalhe/234002", "147")</f>
      </c>
      <c r="B54" s="4" t="s">
        <f>=HYPERLINK("https://www.rossileiloes.com.br/lote/detalhe/234002", " SERRA DE FITA EM INOX BECCARO SF282N220")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=HYPERLINK("https://www.rossileiloes.com.br/lote/detalhe/234012", "148")</f>
      </c>
      <c r="B55" s="4" t="s">
        <f>=HYPERLINK("https://www.rossileiloes.com.br/lote/detalhe/234012", " ASPIRADOR DE PÓ INDUSTRIAL; C/ MOTOR DE 7,5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3.600,00</t>
        </is>
      </c>
      <c r="F55" s="4" t="inlineStr">
        <is>
          <t>400.00</t>
        </is>
      </c>
    </row>
    <row collapsed="false" customFormat="false" customHeight="false" hidden="false" ht="12.1" outlineLevel="0" r="56">
      <c r="A56" s="5" t="s">
        <f>=HYPERLINK("https://www.rossileiloes.com.br/lote/detalhe/233988", "149")</f>
      </c>
      <c r="B56" s="4" t="s">
        <f>=HYPERLINK("https://www.rossileiloes.com.br/lote/detalhe/233988", " SERRA DE FITA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300.00</t>
        </is>
      </c>
    </row>
    <row collapsed="false" customFormat="false" customHeight="false" hidden="false" ht="12.1" outlineLevel="0" r="57">
      <c r="A57" s="5" t="s">
        <f>=HYPERLINK("https://www.rossileiloes.com.br/lote/detalhe/234006", "150")</f>
      </c>
      <c r="B57" s="4" t="s">
        <f>=HYPERLINK("https://www.rossileiloes.com.br/lote/detalhe/234006", " ELEVADOR MANUAL S/ ESPECIFICAÇÕES")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=HYPERLINK("https://www.rossileiloes.com.br/lote/detalhe/234011", "151")</f>
      </c>
      <c r="B58" s="4" t="s">
        <f>=HYPERLINK("https://www.rossileiloes.com.br/lote/detalhe/234011", " 3 BOMBAS CENTRÍFUGAS EM INOX KSB; C/ MOTOR DE 5 CV; Q: 1,5 M³/H")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10.800,00</t>
        </is>
      </c>
      <c r="F58" s="4" t="inlineStr">
        <is>
          <t>1200.00</t>
        </is>
      </c>
    </row>
    <row collapsed="false" customFormat="false" customHeight="false" hidden="false" ht="12.1" outlineLevel="0" r="59">
      <c r="A59" s="5" t="s">
        <f>=HYPERLINK("https://www.rossileiloes.com.br/lote/detalhe/234010", "153")</f>
      </c>
      <c r="B59" s="4" t="s">
        <f>=HYPERLINK("https://www.rossileiloes.com.br/lote/detalhe/234010", " PLAINA LIMADORA INVICTA")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4.800,00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=HYPERLINK("https://www.rossileiloes.com.br/lote/detalhe/234014", "154")</f>
      </c>
      <c r="B60" s="4" t="s">
        <f>=HYPERLINK("https://www.rossileiloes.com.br/lote/detalhe/234014", " TROCADOR DE CALOR EM INOX ALFA LAVAL")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=HYPERLINK("https://www.rossileiloes.com.br/lote/detalhe/234003", "155")</f>
      </c>
      <c r="B61" s="4" t="s">
        <f>=HYPERLINK("https://www.rossileiloes.com.br/lote/detalhe/234003", " FILTRO-PRENSA EM AÇO CARBONO BOMAX; C/ PLACAS EM PP")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13.200,00</t>
        </is>
      </c>
      <c r="F61" s="4" t="inlineStr">
        <is>
          <t>1500.00</t>
        </is>
      </c>
    </row>
    <row collapsed="false" customFormat="false" customHeight="false" hidden="false" ht="12.1" outlineLevel="0" r="62">
      <c r="A62" s="5" t="s">
        <f>=HYPERLINK("https://www.rossileiloes.com.br/lote/detalhe/234020", "156")</f>
      </c>
      <c r="B62" s="4" t="s">
        <f>=HYPERLINK("https://www.rossileiloes.com.br/lote/detalhe/234020", " PALETEIRA ELÉTRICA CROWN MOD. 40GPM-4-12; CAP. 1200 KG; C/ BATERIA E S/ CARREGADOR")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3.600,00</t>
        </is>
      </c>
      <c r="F62" s="4" t="inlineStr">
        <is>
          <t>400.00</t>
        </is>
      </c>
    </row>
    <row collapsed="false" customFormat="false" customHeight="false" hidden="false" ht="12.1" outlineLevel="0" r="63">
      <c r="A63" s="5" t="s">
        <f>=HYPERLINK("https://www.rossileiloes.com.br/lote/detalhe/233982", "157")</f>
      </c>
      <c r="B63" s="4" t="s">
        <f>=HYPERLINK("https://www.rossileiloes.com.br/lote/detalhe/233982", " OXIGENADOR EM FIBRA; C/ MOTOR DE 2 CV, RPM 1700")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=HYPERLINK("https://www.rossileiloes.com.br/lote/detalhe/234019", "159")</f>
      </c>
      <c r="B64" s="4" t="s">
        <f>=HYPERLINK("https://www.rossileiloes.com.br/lote/detalhe/234019", " 3 EXPOSITORES REFRIGERADOS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5.400,00</t>
        </is>
      </c>
      <c r="F64" s="4" t="inlineStr">
        <is>
          <t>600.00</t>
        </is>
      </c>
    </row>
    <row collapsed="false" customFormat="false" customHeight="false" hidden="false" ht="12.1" outlineLevel="0" r="65">
      <c r="A65" s="5" t="s">
        <f>=HYPERLINK("https://www.rossileiloes.com.br/lote/detalhe/234015", "160")</f>
      </c>
      <c r="B65" s="4" t="s">
        <f>=HYPERLINK("https://www.rossileiloes.com.br/lote/detalhe/234015", " TROCADOR DE CALOR EM INOX ALFA LAVAL")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7.200,00</t>
        </is>
      </c>
      <c r="F65" s="4" t="inlineStr">
        <is>
          <t>800.00</t>
        </is>
      </c>
    </row>
    <row collapsed="false" customFormat="false" customHeight="false" hidden="false" ht="12.1" outlineLevel="0" r="66">
      <c r="A66" s="5" t="s">
        <f>=HYPERLINK("https://www.rossileiloes.com.br/lote/detalhe/234016", "162")</f>
      </c>
      <c r="B66" s="4" t="s">
        <f>=HYPERLINK("https://www.rossileiloes.com.br/lote/detalhe/234016", " 3 MOTOBOMBAS C/ MOTOR DE 30 CV E 2 MOTOBOMBAS C/ MOTOR DE 20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11.400,00</t>
        </is>
      </c>
      <c r="F66" s="4" t="inlineStr">
        <is>
          <t>1300.00</t>
        </is>
      </c>
    </row>
    <row collapsed="false" customFormat="false" customHeight="false" hidden="false" ht="12.1" outlineLevel="0" r="67">
      <c r="A67" s="5" t="s">
        <f>=HYPERLINK("https://www.rossileiloes.com.br/lote/detalhe/234022", "164")</f>
      </c>
      <c r="B67" s="4" t="s">
        <f>=HYPERLINK("https://www.rossileiloes.com.br/lote/detalhe/234022", " 2 MOTOBOMBAS; C/ MOTOR DE 30 CV, RPM 3510")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=HYPERLINK("https://www.rossileiloes.com.br/lote/detalhe/234018", "168")</f>
      </c>
      <c r="B68" s="4" t="s">
        <f>=HYPERLINK("https://www.rossileiloes.com.br/lote/detalhe/234018", " REDUTOR DE ATÉ 75 CV; RELAÇÃO 1:16")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1400.00</t>
        </is>
      </c>
    </row>
    <row collapsed="false" customFormat="false" customHeight="false" hidden="false" ht="12.1" outlineLevel="0" r="69">
      <c r="A69" s="5" t="s">
        <f>=HYPERLINK("https://www.rossileiloes.com.br/lote/detalhe/234027", "170")</f>
      </c>
      <c r="B69" s="4" t="s">
        <f>=HYPERLINK("https://www.rossileiloes.com.br/lote/detalhe/234027", " 2 MOTORREDUTORES SEW C/ MOTOR DE 6 CV E 1 MOTORREDUTOR SEW C/ MOTOR DE 7,5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4.200,00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=HYPERLINK("https://www.rossileiloes.com.br/lote/detalhe/234024", "171")</f>
      </c>
      <c r="B70" s="4" t="s">
        <f>=HYPERLINK("https://www.rossileiloes.com.br/lote/detalhe/234024", " REDUTOR BORGMAR ATÉ 150 CV; RELAÇÃO 1:31")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=HYPERLINK("https://www.rossileiloes.com.br/lote/detalhe/234017", "173")</f>
      </c>
      <c r="B71" s="4" t="s">
        <f>=HYPERLINK("https://www.rossileiloes.com.br/lote/detalhe/234017", " SERRA DE FITA RONEMAK MOD. 3/4; C/ MESA 300x300 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4.200,00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=HYPERLINK("https://www.rossileiloes.com.br/lote/detalhe/234023", "174")</f>
      </c>
      <c r="B72" s="4" t="s">
        <f>=HYPERLINK("https://www.rossileiloes.com.br/lote/detalhe/234023", " REDUTOR C/ MOTOR DE 15 CV; RELAÇÃO 1:139")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7.200,00</t>
        </is>
      </c>
      <c r="F72" s="4" t="inlineStr">
        <is>
          <t>800.00</t>
        </is>
      </c>
    </row>
    <row collapsed="false" customFormat="false" customHeight="false" hidden="false" ht="12.1" outlineLevel="0" r="73">
      <c r="A73" s="5" t="s">
        <f>=HYPERLINK("https://www.rossileiloes.com.br/lote/detalhe/234021", "175")</f>
      </c>
      <c r="B73" s="4" t="s">
        <f>=HYPERLINK("https://www.rossileiloes.com.br/lote/detalhe/234021", " REDUTOR U-18; RELAÇÃO 1:60")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4.800,00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=HYPERLINK("https://www.rossileiloes.com.br/lote/detalhe/234034", "180")</f>
      </c>
      <c r="B74" s="4" t="s">
        <f>=HYPERLINK("https://www.rossileiloes.com.br/lote/detalhe/234034", " AUTOCLAVE LUFERCO")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=HYPERLINK("https://www.rossileiloes.com.br/lote/detalhe/234026", "181")</f>
      </c>
      <c r="B75" s="4" t="s">
        <f>=HYPERLINK("https://www.rossileiloes.com.br/lote/detalhe/234026", " MUFLA")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=HYPERLINK("https://www.rossileiloes.com.br/lote/detalhe/234030", "182")</f>
      </c>
      <c r="B76" s="4" t="s">
        <f>=HYPERLINK("https://www.rossileiloes.com.br/lote/detalhe/234030", " ESMERIL")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=HYPERLINK("https://www.rossileiloes.com.br/lote/detalhe/234032", "185")</f>
      </c>
      <c r="B77" s="4" t="s">
        <f>=HYPERLINK("https://www.rossileiloes.com.br/lote/detalhe/234032", " ROTULADORA PH-410")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5.400,00</t>
        </is>
      </c>
      <c r="F77" s="4" t="inlineStr">
        <is>
          <t>600.00</t>
        </is>
      </c>
    </row>
    <row collapsed="false" customFormat="false" customHeight="false" hidden="false" ht="12.1" outlineLevel="0" r="78">
      <c r="A78" s="5" t="s">
        <f>=HYPERLINK("https://www.rossileiloes.com.br/lote/detalhe/234031", "186")</f>
      </c>
      <c r="B78" s="4" t="s">
        <f>=HYPERLINK("https://www.rossileiloes.com.br/lote/detalhe/234031", " ESTEIRA EM AÇO INOX C/ MOTORREDUTOR")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3.600,00</t>
        </is>
      </c>
      <c r="F78" s="4" t="inlineStr">
        <is>
          <t>400.00</t>
        </is>
      </c>
    </row>
    <row collapsed="false" customFormat="false" customHeight="false" hidden="false" ht="12.1" outlineLevel="0" r="79">
      <c r="A79" s="5" t="s">
        <f>=HYPERLINK("https://www.rossileiloes.com.br/lote/detalhe/234025", "191")</f>
      </c>
      <c r="B79" s="4" t="s">
        <f>=HYPERLINK("https://www.rossileiloes.com.br/lote/detalhe/234025", " GERADOR DE ÁGUA QUENTE")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=HYPERLINK("https://www.rossileiloes.com.br/lote/detalhe/234035", "192")</f>
      </c>
      <c r="B80" s="4" t="s">
        <f>=HYPERLINK("https://www.rossileiloes.com.br/lote/detalhe/234035", " 4 CABEÇOTES DE COMPRESSOR")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=HYPERLINK("https://www.rossileiloes.com.br/lote/detalhe/234033", "194")</f>
      </c>
      <c r="B81" s="4" t="s">
        <f>=HYPERLINK("https://www.rossileiloes.com.br/lote/detalhe/234033", " SELADORA CYKLOP")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2.400,00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=HYPERLINK("https://www.rossileiloes.com.br/lote/detalhe/234029", "195")</f>
      </c>
      <c r="B82" s="4" t="s">
        <f>=HYPERLINK("https://www.rossileiloes.com.br/lote/detalhe/234029", " FILTRO DE MANGAS")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=HYPERLINK("https://www.rossileiloes.com.br/lote/detalhe/234028", "196")</f>
      </c>
      <c r="B83" s="4" t="s">
        <f>=HYPERLINK("https://www.rossileiloes.com.br/lote/detalhe/234028", " SERRA P/ METAIS COM ACIONAMENTO HIDRÁULICO")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4.800,00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=HYPERLINK("https://www.rossileiloes.com.br/lote/detalhe/234039", "199")</f>
      </c>
      <c r="B84" s="4" t="s">
        <f>=HYPERLINK("https://www.rossileiloes.com.br/lote/detalhe/234039", " 02 Tanques de inox de Aprox. 513 L. Medidas 100cm x 110cm x 120cm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=HYPERLINK("https://www.rossileiloes.com.br/lote/detalhe/234038", "200")</f>
      </c>
      <c r="B85" s="4" t="s">
        <f>=HYPERLINK("https://www.rossileiloes.com.br/lote/detalhe/234038", " Tanque de inox de aprox. 1.500 L. Medidas: 184cm x 120cm x 100cm")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5.200,00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=HYPERLINK("https://www.rossileiloes.com.br/lote/detalhe/234041", "201")</f>
      </c>
      <c r="B86" s="4" t="s">
        <f>=HYPERLINK("https://www.rossileiloes.com.br/lote/detalhe/234041", " Rosca transportadora de inox Com motoredutor SEW de 2cv 1700rpm 1:58 30cm x 360cm x 33cm")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=HYPERLINK("https://www.rossileiloes.com.br/lote/detalhe/234037", "202")</f>
      </c>
      <c r="B87" s="4" t="s">
        <f>=HYPERLINK("https://www.rossileiloes.com.br/lote/detalhe/234037", " Peneira vibratória de inox 174cm x 550cm x 100cm")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=HYPERLINK("https://www.rossileiloes.com.br/lote/detalhe/234036", "203")</f>
      </c>
      <c r="B88" s="4" t="s">
        <f>=HYPERLINK("https://www.rossileiloes.com.br/lote/detalhe/234036", " 2 Ventiladores com motor WEG 30cv 885rpm 380/660")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=HYPERLINK("https://www.rossileiloes.com.br/lote/detalhe/234040", "204")</f>
      </c>
      <c r="B89" s="4" t="s">
        <f>=HYPERLINK("https://www.rossileiloes.com.br/lote/detalhe/234040", " Ventoinha com motor WEG W22 50cv 1130rpm 220/380v.")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22.000,00</t>
        </is>
      </c>
      <c r="F89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2026-06-27T13:55:54.00Z</dcterms:created>
  <dc:creator>Tellks Tecnologia</dc:creator>
  <cp:revision>0</cp:revision>
</cp:coreProperties>
</file>