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 VW 17.250 24.280 CARGO F350 * TRICICLO * MINI BUGGY * RETRO * TRATOR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=HYPERLINK("https://www.rossileiloes.com.br/lote/detalhe/161605", "001")</f>
      </c>
      <c r="B11" s="4" t="s">
        <f>=HYPERLINK("https://www.rossileiloes.com.br/lote/detalhe/161605", " Caminhão VW 17.250 E 2011/2011 - Compactador Usimeca - Necessário 2 transferências")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33.000,00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=HYPERLINK("https://www.rossileiloes.com.br/lote/detalhe/161608", "002")</f>
      </c>
      <c r="B12" s="4" t="s">
        <f>=HYPERLINK("https://www.rossileiloes.com.br/lote/detalhe/161608", " Caminhão VW 17.250 E 2010/2011 - Compactador Usimeca - Necessário 2 transferências")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37.000,00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=HYPERLINK("https://www.rossileiloes.com.br/lote/detalhe/161603", "003")</f>
      </c>
      <c r="B13" s="4" t="s">
        <f>=HYPERLINK("https://www.rossileiloes.com.br/lote/detalhe/161603", " Caminhão VW 17.250 E 2010/2011 - Compactador Usimeca - Necessário 2 transferências")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=HYPERLINK("https://www.rossileiloes.com.br/lote/detalhe/161606", "004")</f>
      </c>
      <c r="B14" s="4" t="s">
        <f>=HYPERLINK("https://www.rossileiloes.com.br/lote/detalhe/161606", " Caminhão VW 24.280 CRM 6x2 2013/2014 - Necessário 2 transferências")</f>
      </c>
      <c r="C14" s="4" t="inlineStr">
        <is>
          <t>Não vendido</t>
        </is>
      </c>
      <c r="D14" s="4" t="inlineStr">
        <is>
          <t>100</t>
        </is>
      </c>
      <c r="E14" s="5" t="inlineStr">
        <is>
          <t>116.000,00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=HYPERLINK("https://www.rossileiloes.com.br/lote/detalhe/161601", "005")</f>
      </c>
      <c r="B15" s="4" t="s">
        <f>=HYPERLINK("https://www.rossileiloes.com.br/lote/detalhe/161601", " Caminhão Ford Cargo 1621 2001/2011 - Necessário 2 transferências")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58.000,00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=HYPERLINK("https://www.rossileiloes.com.br/lote/detalhe/161607", "006")</f>
      </c>
      <c r="B16" s="4" t="s">
        <f>=HYPERLINK("https://www.rossileiloes.com.br/lote/detalhe/161607", " Ford F350 G 2010/2010 - S/ Bateria - Freio Baixo - Necessário 2 Transferências")</f>
      </c>
      <c r="C16" s="4" t="inlineStr">
        <is>
          <t>Vendido</t>
        </is>
      </c>
      <c r="D16" s="4" t="inlineStr">
        <is>
          <t>79</t>
        </is>
      </c>
      <c r="E16" s="5" t="inlineStr">
        <is>
          <t>96.000,00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=HYPERLINK("https://www.rossileiloes.com.br/lote/detalhe/161609", "007")</f>
      </c>
      <c r="B17" s="4" t="s">
        <f>=HYPERLINK("https://www.rossileiloes.com.br/lote/detalhe/161609", " Honda Fusco Cargo 150A 2014/2014")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=HYPERLINK("https://www.rossileiloes.com.br/lote/detalhe/161604", "008")</f>
      </c>
      <c r="B18" s="4" t="s">
        <f>=HYPERLINK("https://www.rossileiloes.com.br/lote/detalhe/161604", " Honda Fusco Cargo 150A 2014/2014")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=HYPERLINK("https://www.rossileiloes.com.br/lote/detalhe/161602", "009")</f>
      </c>
      <c r="B19" s="4" t="s">
        <f>=HYPERLINK("https://www.rossileiloes.com.br/lote/detalhe/161602", " Mini Buggy Cross Dakar G-II")</f>
      </c>
      <c r="C19" s="4" t="inlineStr">
        <is>
          <t>Vendido</t>
        </is>
      </c>
      <c r="D19" s="4" t="inlineStr">
        <is>
          <t>87</t>
        </is>
      </c>
      <c r="E19" s="5" t="inlineStr">
        <is>
          <t>11.200,00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=HYPERLINK("https://www.rossileiloes.com.br/lote/detalhe/161866", "011")</f>
      </c>
      <c r="B20" s="4" t="s">
        <f>=HYPERLINK("https://www.rossileiloes.com.br/lote/detalhe/161866", " Grade 16 Discos - com controle")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=HYPERLINK("https://www.rossileiloes.com.br/lote/detalhe/161874", "012")</f>
      </c>
      <c r="B21" s="4" t="s">
        <f>=HYPERLINK("https://www.rossileiloes.com.br/lote/detalhe/161874", " Grade de Arrasto")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=HYPERLINK("https://www.rossileiloes.com.br/lote/detalhe/161871", "013")</f>
      </c>
      <c r="B22" s="4" t="s">
        <f>=HYPERLINK("https://www.rossileiloes.com.br/lote/detalhe/161871", " Roçadeira")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=HYPERLINK("https://www.rossileiloes.com.br/lote/detalhe/161875", "014")</f>
      </c>
      <c r="B23" s="4" t="s">
        <f>=HYPERLINK("https://www.rossileiloes.com.br/lote/detalhe/161875", " Arador concha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=HYPERLINK("https://www.rossileiloes.com.br/lote/detalhe/161867", "015")</f>
      </c>
      <c r="B24" s="4" t="s">
        <f>=HYPERLINK("https://www.rossileiloes.com.br/lote/detalhe/161867", " Arado 2 discos")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=HYPERLINK("https://www.rossileiloes.com.br/lote/detalhe/161869", "016")</f>
      </c>
      <c r="B25" s="4" t="s">
        <f>=HYPERLINK("https://www.rossileiloes.com.br/lote/detalhe/161869", " Plantadeira")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=HYPERLINK("https://www.rossileiloes.com.br/lote/detalhe/161877", "018")</f>
      </c>
      <c r="B26" s="4" t="s">
        <f>=HYPERLINK("https://www.rossileiloes.com.br/lote/detalhe/161877", "Aproximadamente 60 pneus - Vários modelos")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=HYPERLINK("https://www.rossileiloes.com.br/lote/detalhe/161878", "019")</f>
      </c>
      <c r="B27" s="4" t="s">
        <f>=HYPERLINK("https://www.rossileiloes.com.br/lote/detalhe/161878", "Lote com: Aproximadamente 11 toneladas de parafusos e porcas - Diversas medidas - PREÇO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0.25</t>
        </is>
      </c>
    </row>
    <row collapsed="false" customFormat="false" customHeight="false" hidden="false" ht="12.1" outlineLevel="0" r="28">
      <c r="A28" s="5" t="s">
        <f>=HYPERLINK("https://www.rossileiloes.com.br/lote/detalhe/161879", "020")</f>
      </c>
      <c r="B28" s="4" t="s">
        <f>=HYPERLINK("https://www.rossileiloes.com.br/lote/detalhe/161879", "Escavadeira CAT 320 ")</f>
      </c>
      <c r="C28" s="4" t="inlineStr">
        <is>
          <t>Não vendido</t>
        </is>
      </c>
      <c r="D28" s="4" t="inlineStr">
        <is>
          <t>47</t>
        </is>
      </c>
      <c r="E28" s="5" t="inlineStr">
        <is>
          <t>125.000,00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=HYPERLINK("https://www.rossileiloes.com.br/lote/detalhe/161864", "021")</f>
      </c>
      <c r="B29" s="4" t="s">
        <f>=HYPERLINK("https://www.rossileiloes.com.br/lote/detalhe/161864", " Retroescavadeira  LiuGong 4x4 Cabinada 2010 - Motor desmontado")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49.000,00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=HYPERLINK("https://www.rossileiloes.com.br/lote/detalhe/161865", "022")</f>
      </c>
      <c r="B30" s="4" t="s">
        <f>=HYPERLINK("https://www.rossileiloes.com.br/lote/detalhe/161865", " Retroescavadeira New Holland - 4x4 - 2012 - motor desmontado")</f>
      </c>
      <c r="C30" s="4" t="inlineStr">
        <is>
          <t>Vendido</t>
        </is>
      </c>
      <c r="D30" s="4" t="inlineStr">
        <is>
          <t>68</t>
        </is>
      </c>
      <c r="E30" s="5" t="inlineStr">
        <is>
          <t>85.000,00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=HYPERLINK("https://www.rossileiloes.com.br/lote/detalhe/161872", "023")</f>
      </c>
      <c r="B31" s="4" t="s">
        <f>=HYPERLINK("https://www.rossileiloes.com.br/lote/detalhe/161872", " Mini Carregadeira 2012 - Cabinada com ar")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53.000,00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=HYPERLINK("https://www.rossileiloes.com.br/lote/detalhe/161870", "024")</f>
      </c>
      <c r="B32" s="4" t="s">
        <f>=HYPERLINK("https://www.rossileiloes.com.br/lote/detalhe/161870", " Escvadeira Komatsu pc 200")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44.000,00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=HYPERLINK("https://www.rossileiloes.com.br/lote/detalhe/161873", "025")</f>
      </c>
      <c r="B33" s="4" t="s">
        <f>=HYPERLINK("https://www.rossileiloes.com.br/lote/detalhe/161873", " Trator Sta Matilde")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=HYPERLINK("https://www.rossileiloes.com.br/lote/detalhe/161868", "026")</f>
      </c>
      <c r="B34" s="4" t="s">
        <f>=HYPERLINK("https://www.rossileiloes.com.br/lote/detalhe/161868", " Trator Mf 50x")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=HYPERLINK("https://www.rossileiloes.com.br/lote/detalhe/161876", "027")</f>
      </c>
      <c r="B35" s="4" t="s">
        <f>=HYPERLINK("https://www.rossileiloes.com.br/lote/detalhe/161876", " Trator MF275 - Sem arranque")</f>
      </c>
      <c r="C35" s="4" t="inlineStr">
        <is>
          <t>Não vendido</t>
        </is>
      </c>
      <c r="D35" s="4" t="inlineStr">
        <is>
          <t>47</t>
        </is>
      </c>
      <c r="E35" s="5" t="inlineStr">
        <is>
          <t>38.000,00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=HYPERLINK("https://www.rossileiloes.com.br/lote/detalhe/162144", "028")</f>
      </c>
      <c r="B36" s="4" t="s">
        <f>=HYPERLINK("https://www.rossileiloes.com.br/lote/detalhe/162144", "Caminhão Ford Cargo 1722 2011/2012 -  - Parou funcionando")</f>
      </c>
      <c r="C36" s="4" t="inlineStr">
        <is>
          <t>Não vendido</t>
        </is>
      </c>
      <c r="D36" s="4" t="inlineStr">
        <is>
          <t>83</t>
        </is>
      </c>
      <c r="E36" s="5" t="inlineStr">
        <is>
          <t>132.000,00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=HYPERLINK("https://www.rossileiloes.com.br/lote/detalhe/162143", "029")</f>
      </c>
      <c r="B37" s="4" t="s">
        <f>=HYPERLINK("https://www.rossileiloes.com.br/lote/detalhe/162143", "Caminhão Ford Cargo 1722 2011/2012 -  Parou funcionando")</f>
      </c>
      <c r="C37" s="4" t="inlineStr">
        <is>
          <t>Não vendido</t>
        </is>
      </c>
      <c r="D37" s="4" t="inlineStr">
        <is>
          <t>81</t>
        </is>
      </c>
      <c r="E37" s="5" t="inlineStr">
        <is>
          <t>130.000,00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=HYPERLINK("https://www.rossileiloes.com.br/lote/detalhe/162147", "030")</f>
      </c>
      <c r="B38" s="4" t="s">
        <f>=HYPERLINK("https://www.rossileiloes.com.br/lote/detalhe/162147", "Caminhão Volvo FH 12 420 4x2T 2004/2005")</f>
      </c>
      <c r="C38" s="4" t="inlineStr">
        <is>
          <t>Não vendido</t>
        </is>
      </c>
      <c r="D38" s="4" t="inlineStr">
        <is>
          <t>79</t>
        </is>
      </c>
      <c r="E38" s="5" t="inlineStr">
        <is>
          <t>129.000,00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=HYPERLINK("https://www.rossileiloes.com.br/lote/detalhe/163647", "031")</f>
      </c>
      <c r="B39" s="4" t="s">
        <f>=HYPERLINK("https://www.rossileiloes.com.br/lote/detalhe/163647", "Toyota Hilux SW4 SRX 2018/2018 - Recuperada")</f>
      </c>
      <c r="C39" s="4" t="inlineStr">
        <is>
          <t>Não vendido</t>
        </is>
      </c>
      <c r="D39" s="4" t="inlineStr">
        <is>
          <t>103</t>
        </is>
      </c>
      <c r="E39" s="5" t="inlineStr">
        <is>
          <t>152.000,00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=HYPERLINK("https://www.rossileiloes.com.br/lote/detalhe/163648", "032")</f>
      </c>
      <c r="B40" s="4" t="s">
        <f>=HYPERLINK("https://www.rossileiloes.com.br/lote/detalhe/163648", "Trator New Holland 8030")</f>
      </c>
      <c r="C40" s="4" t="inlineStr">
        <is>
          <t>Não vendido</t>
        </is>
      </c>
      <c r="D40" s="4" t="inlineStr">
        <is>
          <t>95</t>
        </is>
      </c>
      <c r="E40" s="5" t="inlineStr">
        <is>
          <t>105.000,00</t>
        </is>
      </c>
      <c r="F4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2026-06-28T04:16:35.00Z</dcterms:created>
  <dc:creator>Tellks Tecnologia</dc:creator>
  <cp:revision>0</cp:revision>
</cp:coreProperties>
</file>