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ROLL-ON * EMPILHADEIRA * PRENSAS * GERADOR * BRITADOR * BOMBAS * GARRAS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=HYPERLINK("https://www.rossileiloes.com.br/lote/detalhe/136212", "000")</f>
      </c>
      <c r="B11" s="4" t="s">
        <f>=HYPERLINK("https://www.rossileiloes.com.br/lote/detalhe/136212", "Caminhão VW 24.220 euro3 Worker - 2009/2010 - Roll-on ")</f>
      </c>
      <c r="C11" s="4" t="inlineStr">
        <is>
          <t>Vendido</t>
        </is>
      </c>
      <c r="D11" s="4" t="inlineStr">
        <is>
          <t>133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=HYPERLINK("https://www.rossileiloes.com.br/lote/detalhe/135150", "001")</f>
      </c>
      <c r="B12" s="4" t="s">
        <f>=HYPERLINK("https://www.rossileiloes.com.br/lote/detalhe/135150", " Prensa")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=HYPERLINK("https://www.rossileiloes.com.br/lote/detalhe/135171", "002")</f>
      </c>
      <c r="B13" s="4" t="s">
        <f>=HYPERLINK("https://www.rossileiloes.com.br/lote/detalhe/135171", " Prensa")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=HYPERLINK("https://www.rossileiloes.com.br/lote/detalhe/135160", "003")</f>
      </c>
      <c r="B14" s="4" t="s">
        <f>=HYPERLINK("https://www.rossileiloes.com.br/lote/detalhe/135160", " [vídeo] - Base de cinta transportadora")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=HYPERLINK("https://www.rossileiloes.com.br/lote/detalhe/135153", "004")</f>
      </c>
      <c r="B15" s="4" t="s">
        <f>=HYPERLINK("https://www.rossileiloes.com.br/lote/detalhe/135153",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=HYPERLINK("https://www.rossileiloes.com.br/lote/detalhe/135152", "005")</f>
      </c>
      <c r="B16" s="4" t="s">
        <f>=HYPERLINK("https://www.rossileiloes.com.br/lote/detalhe/135152", " Base de cinta transportadora - Sem redutor")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=HYPERLINK("https://www.rossileiloes.com.br/lote/detalhe/135154", "006")</f>
      </c>
      <c r="B17" s="4" t="s">
        <f>=HYPERLINK("https://www.rossileiloes.com.br/lote/detalhe/135154", " Gerador Matsuyama 1200W")</f>
      </c>
      <c r="C17" s="4" t="inlineStr">
        <is>
          <t>Vendido</t>
        </is>
      </c>
      <c r="D17" s="4" t="inlineStr">
        <is>
          <t>2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=HYPERLINK("https://www.rossileiloes.com.br/lote/detalhe/135173", "007")</f>
      </c>
      <c r="B18" s="4" t="s">
        <f>=HYPERLINK("https://www.rossileiloes.com.br/lote/detalhe/135173", " Gerador - Diesel")</f>
      </c>
      <c r="C18" s="4" t="inlineStr">
        <is>
          <t>Vendido</t>
        </is>
      </c>
      <c r="D18" s="4" t="inlineStr">
        <is>
          <t>7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=HYPERLINK("https://www.rossileiloes.com.br/lote/detalhe/135163", "008")</f>
      </c>
      <c r="B19" s="4" t="s">
        <f>=HYPERLINK("https://www.rossileiloes.com.br/lote/detalhe/135163", " [vídeo] - Roçadeira de grama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=HYPERLINK("https://www.rossileiloes.com.br/lote/detalhe/135162", "009")</f>
      </c>
      <c r="B20" s="4" t="s">
        <f>=HYPERLINK("https://www.rossileiloes.com.br/lote/detalhe/135162", " Plaina")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=HYPERLINK("https://www.rossileiloes.com.br/lote/detalhe/135166", "010")</f>
      </c>
      <c r="B21" s="4" t="s">
        <f>=HYPERLINK("https://www.rossileiloes.com.br/lote/detalhe/135166",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=HYPERLINK("https://www.rossileiloes.com.br/lote/detalhe/135164", "011")</f>
      </c>
      <c r="B22" s="4" t="s">
        <f>=HYPERLINK("https://www.rossileiloes.com.br/lote/detalhe/135164", " Compactador de lixo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=HYPERLINK("https://www.rossileiloes.com.br/lote/detalhe/135155", "012")</f>
      </c>
      <c r="B23" s="4" t="s">
        <f>=HYPERLINK("https://www.rossileiloes.com.br/lote/detalhe/135155", " Diferencial de Máquina 966")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=HYPERLINK("https://www.rossileiloes.com.br/lote/detalhe/135170", "013")</f>
      </c>
      <c r="B24" s="4" t="s">
        <f>=HYPERLINK("https://www.rossileiloes.com.br/lote/detalhe/135170", " Silo de ração")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=HYPERLINK("https://www.rossileiloes.com.br/lote/detalhe/135156", "014")</f>
      </c>
      <c r="B25" s="4" t="s">
        <f>=HYPERLINK("https://www.rossileiloes.com.br/lote/detalhe/135156", " Filtro de manga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=HYPERLINK("https://www.rossileiloes.com.br/lote/detalhe/135159", "015")</f>
      </c>
      <c r="B26" s="4" t="s">
        <f>=HYPERLINK("https://www.rossileiloes.com.br/lote/detalhe/135159", " Lancha com motor 40 - Sem carreta")</f>
      </c>
      <c r="C26" s="4" t="inlineStr">
        <is>
          <t>Vendido</t>
        </is>
      </c>
      <c r="D26" s="4" t="inlineStr">
        <is>
          <t>2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=HYPERLINK("https://www.rossileiloes.com.br/lote/detalhe/135167", "016")</f>
      </c>
      <c r="B27" s="4" t="s">
        <f>=HYPERLINK("https://www.rossileiloes.com.br/lote/detalhe/135167", " Retífica Industrial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=HYPERLINK("https://www.rossileiloes.com.br/lote/detalhe/135157", "017")</f>
      </c>
      <c r="B28" s="4" t="s">
        <f>=HYPERLINK("https://www.rossileiloes.com.br/lote/detalhe/135157", " Pé de carreta")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=HYPERLINK("https://www.rossileiloes.com.br/lote/detalhe/135158", "018")</f>
      </c>
      <c r="B29" s="4" t="s">
        <f>=HYPERLINK("https://www.rossileiloes.com.br/lote/detalhe/135158", " Britador")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=HYPERLINK("https://www.rossileiloes.com.br/lote/detalhe/135168", "019")</f>
      </c>
      <c r="B30" s="4" t="s">
        <f>=HYPERLINK("https://www.rossileiloes.com.br/lote/detalhe/135168", " Britador")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=HYPERLINK("https://www.rossileiloes.com.br/lote/detalhe/135161", "020")</f>
      </c>
      <c r="B31" s="4" t="s">
        <f>=HYPERLINK("https://www.rossileiloes.com.br/lote/detalhe/135161", " Paleteira de elevação -sem bateria")</f>
      </c>
      <c r="C31" s="4" t="inlineStr">
        <is>
          <t>Vendido</t>
        </is>
      </c>
      <c r="D31" s="4" t="inlineStr">
        <is>
          <t>5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=HYPERLINK("https://www.rossileiloes.com.br/lote/detalhe/135169", "021")</f>
      </c>
      <c r="B32" s="4" t="s">
        <f>=HYPERLINK("https://www.rossileiloes.com.br/lote/detalhe/135169", " Aspirador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=HYPERLINK("https://www.rossileiloes.com.br/lote/detalhe/135172", "022")</f>
      </c>
      <c r="B33" s="4" t="s">
        <f>=HYPERLINK("https://www.rossileiloes.com.br/lote/detalhe/135172", " Bomba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=HYPERLINK("https://www.rossileiloes.com.br/lote/detalhe/135178", "023")</f>
      </c>
      <c r="B34" s="4" t="s">
        <f>=HYPERLINK("https://www.rossileiloes.com.br/lote/detalhe/135178", " Bomba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=HYPERLINK("https://www.rossileiloes.com.br/lote/detalhe/135180", "024")</f>
      </c>
      <c r="B35" s="4" t="s">
        <f>=HYPERLINK("https://www.rossileiloes.com.br/lote/detalhe/135180", " Máquina de lavar piso")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=HYPERLINK("https://www.rossileiloes.com.br/lote/detalhe/135189", "025")</f>
      </c>
      <c r="B36" s="4" t="s">
        <f>=HYPERLINK("https://www.rossileiloes.com.br/lote/detalhe/135189", " Máquina de lavar piso")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=HYPERLINK("https://www.rossileiloes.com.br/lote/detalhe/135175", "026")</f>
      </c>
      <c r="B37" s="4" t="s">
        <f>=HYPERLINK("https://www.rossileiloes.com.br/lote/detalhe/135175", " Prensa")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=HYPERLINK("https://www.rossileiloes.com.br/lote/detalhe/135165", "027")</f>
      </c>
      <c r="B38" s="4" t="s">
        <f>=HYPERLINK("https://www.rossileiloes.com.br/lote/detalhe/135165", " Guincho para Caminhão ou trator")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=HYPERLINK("https://www.rossileiloes.com.br/lote/detalhe/135179", "028")</f>
      </c>
      <c r="B39" s="4" t="s">
        <f>=HYPERLINK("https://www.rossileiloes.com.br/lote/detalhe/135179", " Fechadora de caixa")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=HYPERLINK("https://www.rossileiloes.com.br/lote/detalhe/135174", "029")</f>
      </c>
      <c r="B40" s="4" t="s">
        <f>=HYPERLINK("https://www.rossileiloes.com.br/lote/detalhe/135174", " Rotuladora Codatec")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=HYPERLINK("https://www.rossileiloes.com.br/lote/detalhe/135151", "030")</f>
      </c>
      <c r="B41" s="4" t="s">
        <f>=HYPERLINK("https://www.rossileiloes.com.br/lote/detalhe/135151", " Resfriador de leite")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=HYPERLINK("https://www.rossileiloes.com.br/lote/detalhe/135176", "031")</f>
      </c>
      <c r="B42" s="4" t="s">
        <f>=HYPERLINK("https://www.rossileiloes.com.br/lote/detalhe/135176", " Tesoura de chapa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=HYPERLINK("https://www.rossileiloes.com.br/lote/detalhe/135201", "032")</f>
      </c>
      <c r="B43" s="4" t="s">
        <f>=HYPERLINK("https://www.rossileiloes.com.br/lote/detalhe/135201", " Máquina de emendar fita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=HYPERLINK("https://www.rossileiloes.com.br/lote/detalhe/135185", "033")</f>
      </c>
      <c r="B44" s="4" t="s">
        <f>=HYPERLINK("https://www.rossileiloes.com.br/lote/detalhe/135185", " Paleteira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=HYPERLINK("https://www.rossileiloes.com.br/lote/detalhe/135177", "034")</f>
      </c>
      <c r="B45" s="4" t="s">
        <f>=HYPERLINK("https://www.rossileiloes.com.br/lote/detalhe/135177", " Máquina Sem identificação")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=HYPERLINK("https://www.rossileiloes.com.br/lote/detalhe/135181", "035")</f>
      </c>
      <c r="B46" s="4" t="s">
        <f>=HYPERLINK("https://www.rossileiloes.com.br/lote/detalhe/135181", " Compressor para descarga de carreta silo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=HYPERLINK("https://www.rossileiloes.com.br/lote/detalhe/135188", "036")</f>
      </c>
      <c r="B47" s="4" t="s">
        <f>=HYPERLINK("https://www.rossileiloes.com.br/lote/detalhe/135188", " Moinho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=HYPERLINK("https://www.rossileiloes.com.br/lote/detalhe/135187", "037")</f>
      </c>
      <c r="B48" s="4" t="s">
        <f>=HYPERLINK("https://www.rossileiloes.com.br/lote/detalhe/135187", " Lote com: 18 unidades de motores, redutores e bombas a vácuo - Diversas")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=HYPERLINK("https://www.rossileiloes.com.br/lote/detalhe/135182", "038")</f>
      </c>
      <c r="B49" s="4" t="s">
        <f>=HYPERLINK("https://www.rossileiloes.com.br/lote/detalhe/135182", " Máquina Invicta")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=HYPERLINK("https://www.rossileiloes.com.br/lote/detalhe/135194", "039")</f>
      </c>
      <c r="B50" s="4" t="s">
        <f>=HYPERLINK("https://www.rossileiloes.com.br/lote/detalhe/135194", " Implemento para trator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=HYPERLINK("https://www.rossileiloes.com.br/lote/detalhe/135183", "040")</f>
      </c>
      <c r="B51" s="4" t="s">
        <f>=HYPERLINK("https://www.rossileiloes.com.br/lote/detalhe/135183", "Paleteira hidráulica - com giro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=HYPERLINK("https://www.rossileiloes.com.br/lote/detalhe/135195", "041")</f>
      </c>
      <c r="B52" s="4" t="s">
        <f>=HYPERLINK("https://www.rossileiloes.com.br/lote/detalhe/135195", " Garra para lenha")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=HYPERLINK("https://www.rossileiloes.com.br/lote/detalhe/135184", "042")</f>
      </c>
      <c r="B53" s="4" t="s">
        <f>=HYPERLINK("https://www.rossileiloes.com.br/lote/detalhe/135184",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=HYPERLINK("https://www.rossileiloes.com.br/lote/detalhe/135196", "043")</f>
      </c>
      <c r="B54" s="4" t="s">
        <f>=HYPERLINK("https://www.rossileiloes.com.br/lote/detalhe/135196", " Diferencial Frontier 2005")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=HYPERLINK("https://www.rossileiloes.com.br/lote/detalhe/135197", "044")</f>
      </c>
      <c r="B55" s="4" t="s">
        <f>=HYPERLINK("https://www.rossileiloes.com.br/lote/detalhe/135197", " Cabine - Scania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=HYPERLINK("https://www.rossileiloes.com.br/lote/detalhe/135193", "045")</f>
      </c>
      <c r="B56" s="4" t="s">
        <f>=HYPERLINK("https://www.rossileiloes.com.br/lote/detalhe/135193", " Trator Antigo")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=HYPERLINK("https://www.rossileiloes.com.br/lote/detalhe/135198", "046")</f>
      </c>
      <c r="B57" s="4" t="s">
        <f>=HYPERLINK("https://www.rossileiloes.com.br/lote/detalhe/135198", " Caçamba de caminhão")</f>
      </c>
      <c r="C57" s="4" t="inlineStr">
        <is>
          <t>Vendido</t>
        </is>
      </c>
      <c r="D57" s="4" t="inlineStr">
        <is>
          <t>2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=HYPERLINK("https://www.rossileiloes.com.br/lote/detalhe/135191", "047")</f>
      </c>
      <c r="B58" s="4" t="s">
        <f>=HYPERLINK("https://www.rossileiloes.com.br/lote/detalhe/135191", " Caçamba de caminhão")</f>
      </c>
      <c r="C58" s="4" t="inlineStr">
        <is>
          <t>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=HYPERLINK("https://www.rossileiloes.com.br/lote/detalhe/135190", "048")</f>
      </c>
      <c r="B59" s="4" t="s">
        <f>=HYPERLINK("https://www.rossileiloes.com.br/lote/detalhe/135190", " Tanque Chorumeira - com motor diesel")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14.250,00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=HYPERLINK("https://www.rossileiloes.com.br/lote/detalhe/135203", "049")</f>
      </c>
      <c r="B60" s="4" t="s">
        <f>=HYPERLINK("https://www.rossileiloes.com.br/lote/detalhe/135203", " Prateleiras - Lances por  KG - 25  unidades - Aproximadamente 3.700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=HYPERLINK("https://www.rossileiloes.com.br/lote/detalhe/135192", "050")</f>
      </c>
      <c r="B61" s="4" t="s">
        <f>=HYPERLINK("https://www.rossileiloes.com.br/lote/detalhe/135192", " Cabine Volvo")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=HYPERLINK("https://www.rossileiloes.com.br/lote/detalhe/135186", "051")</f>
      </c>
      <c r="B62" s="4" t="s">
        <f>=HYPERLINK("https://www.rossileiloes.com.br/lote/detalhe/135186", " Cabine VW")</f>
      </c>
      <c r="C62" s="4" t="inlineStr">
        <is>
          <t>Vendido</t>
        </is>
      </c>
      <c r="D62" s="4" t="inlineStr">
        <is>
          <t>8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=HYPERLINK("https://www.rossileiloes.com.br/lote/detalhe/135202", "052")</f>
      </c>
      <c r="B63" s="4" t="s">
        <f>=HYPERLINK("https://www.rossileiloes.com.br/lote/detalhe/135202", " Cabine Frontier")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=HYPERLINK("https://www.rossileiloes.com.br/lote/detalhe/135199", "053")</f>
      </c>
      <c r="B64" s="4" t="s">
        <f>=HYPERLINK("https://www.rossileiloes.com.br/lote/detalhe/135199", " Cabine Chevrolet")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=HYPERLINK("https://www.rossileiloes.com.br/lote/detalhe/135200", "054")</f>
      </c>
      <c r="B65" s="4" t="s">
        <f>=HYPERLINK("https://www.rossileiloes.com.br/lote/detalhe/135200", " Cabine Chevrolet")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=HYPERLINK("https://www.rossileiloes.com.br/lote/detalhe/136298", "055")</f>
      </c>
      <c r="B66" s="4" t="s">
        <f>=HYPERLINK("https://www.rossileiloes.com.br/lote/detalhe/136298", "Furadeira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=HYPERLINK("https://www.rossileiloes.com.br/lote/detalhe/136299", "056")</f>
      </c>
      <c r="B67" s="4" t="s">
        <f>=HYPERLINK("https://www.rossileiloes.com.br/lote/detalhe/136299", "Tesoura de corte")</f>
      </c>
      <c r="C67" s="4" t="inlineStr">
        <is>
          <t>Vendido</t>
        </is>
      </c>
      <c r="D67" s="4" t="inlineStr">
        <is>
          <t>2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=HYPERLINK("https://www.rossileiloes.com.br/lote/detalhe/136300", "057")</f>
      </c>
      <c r="B68" s="4" t="s">
        <f>=HYPERLINK("https://www.rossileiloes.com.br/lote/detalhe/136300", "Calandra")</f>
      </c>
      <c r="C68" s="4" t="inlineStr">
        <is>
          <t>Vendido</t>
        </is>
      </c>
      <c r="D68" s="4" t="inlineStr">
        <is>
          <t>2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=HYPERLINK("https://www.rossileiloes.com.br/lote/detalhe/136301", "058")</f>
      </c>
      <c r="B69" s="4" t="s">
        <f>=HYPERLINK("https://www.rossileiloes.com.br/lote/detalhe/136301", "Serra")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=HYPERLINK("https://www.rossileiloes.com.br/lote/detalhe/136302", "059")</f>
      </c>
      <c r="B70" s="4" t="s">
        <f>=HYPERLINK("https://www.rossileiloes.com.br/lote/detalhe/136302", "Empilhadeira elétrica - 5 toneladas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=HYPERLINK("https://www.rossileiloes.com.br/lote/detalhe/136303", "060")</f>
      </c>
      <c r="B71" s="4" t="s">
        <f>=HYPERLINK("https://www.rossileiloes.com.br/lote/detalhe/136303", "Empilhadeira elétrica hyster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=HYPERLINK("https://www.rossileiloes.com.br/lote/detalhe/136304", "061")</f>
      </c>
      <c r="B72" s="4" t="s">
        <f>=HYPERLINK("https://www.rossileiloes.com.br/lote/detalhe/136304", "Empilhadeira elétrica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=HYPERLINK("https://www.rossileiloes.com.br/lote/detalhe/136305", "062")</f>
      </c>
      <c r="B73" s="4" t="s">
        <f>=HYPERLINK("https://www.rossileiloes.com.br/lote/detalhe/136305", " [vídeo] MB 1214 C 1997 com Munck PKB 1550")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=HYPERLINK("https://www.rossileiloes.com.br/lote/detalhe/136410", "063")</f>
      </c>
      <c r="B74" s="4" t="s">
        <f>=HYPERLINK("https://www.rossileiloes.com.br/lote/detalhe/136410", "Carreta tanque Random 1982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=HYPERLINK("https://www.rossileiloes.com.br/lote/detalhe/136411", "064")</f>
      </c>
      <c r="B75" s="4" t="s">
        <f>=HYPERLINK("https://www.rossileiloes.com.br/lote/detalhe/136411", "Carreta tanque Rodoviaria 1980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=HYPERLINK("https://www.rossileiloes.com.br/lote/detalhe/136459", "065")</f>
      </c>
      <c r="B76" s="4" t="s">
        <f>=HYPERLINK("https://www.rossileiloes.com.br/lote/detalhe/136459", "Mini Moto MXF Pro Racing - 50cc")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=HYPERLINK("https://www.rossileiloes.com.br/lote/detalhe/137080", "066")</f>
      </c>
      <c r="B77" s="4" t="s">
        <f>=HYPERLINK("https://www.rossileiloes.com.br/lote/detalhe/137080", "Cat Patrol 120B - Funcionando")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50.000,00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2026-06-28T07:53:51.00Z</dcterms:created>
  <dc:creator>Tellks Tecnologia</dc:creator>
  <cp:revision>0</cp:revision>
</cp:coreProperties>
</file>