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=HYPERLINK("https://www.rossileiloes.com.br/lote/detalhe/125122", "001")</f>
      </c>
      <c r="B11" s="4" t="s">
        <f>=HYPERLINK("https://www.rossileiloes.com.br/lote/detalhe/125122", " Empilhadeira Yale modelo 155 GLP para 7 toneladas")</f>
      </c>
      <c r="C11" s="4" t="inlineStr">
        <is>
          <t>Vendido</t>
        </is>
      </c>
      <c r="D11" s="4" t="inlineStr">
        <is>
          <t>41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=HYPERLINK("https://www.rossileiloes.com.br/lote/detalhe/125123", "002")</f>
      </c>
      <c r="B12" s="4" t="s">
        <f>=HYPERLINK("https://www.rossileiloes.com.br/lote/detalhe/125123", " Compressor de Ar com Motor Agrale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=HYPERLINK("https://www.rossileiloes.com.br/lote/detalhe/125124", "003")</f>
      </c>
      <c r="B13" s="4" t="s">
        <f>=HYPERLINK("https://www.rossileiloes.com.br/lote/detalhe/125124", "[ VÍDEO ] Motor Volvo D6E Tier III")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=HYPERLINK("https://www.rossileiloes.com.br/lote/detalhe/125125", "004")</f>
      </c>
      <c r="B14" s="4" t="s">
        <f>=HYPERLINK("https://www.rossileiloes.com.br/lote/detalhe/125125", " Bloco para motor Caterpillar 3306")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=HYPERLINK("https://www.rossileiloes.com.br/lote/detalhe/125384", "005")</f>
      </c>
      <c r="B15" s="4" t="s">
        <f>=HYPERLINK("https://www.rossileiloes.com.br/lote/detalhe/125384",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=HYPERLINK("https://www.rossileiloes.com.br/lote/detalhe/125632", "006")</f>
      </c>
      <c r="B16" s="4" t="s">
        <f>=HYPERLINK("https://www.rossileiloes.com.br/lote/detalhe/125632", " Compressor de ar Atlas Copco XAS 186. Operacional com radiador para revisar ")</f>
      </c>
      <c r="C16" s="4" t="inlineStr">
        <is>
          <t>Vendido</t>
        </is>
      </c>
      <c r="D16" s="4" t="inlineStr">
        <is>
          <t>7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=HYPERLINK("https://www.rossileiloes.com.br/lote/detalhe/125633", "007")</f>
      </c>
      <c r="B17" s="4" t="s">
        <f>=HYPERLINK("https://www.rossileiloes.com.br/lote/detalhe/125633", " Pá Carregadeira  SDLG LG918. Ano 2012. Necessita revisão")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=HYPERLINK("https://www.rossileiloes.com.br/lote/detalhe/125630", "008")</f>
      </c>
      <c r="B18" s="4" t="s">
        <f>=HYPERLINK("https://www.rossileiloes.com.br/lote/detalhe/125630", " Motor Caterpillar 3114. Necessita revisão")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=HYPERLINK("https://www.rossileiloes.com.br/lote/detalhe/125628", "009")</f>
      </c>
      <c r="B19" s="4" t="s">
        <f>=HYPERLINK("https://www.rossileiloes.com.br/lote/detalhe/125628", " Compressor de Ar Atlas Copco XAS 186. Motor operacional. Unidade desmontada")</f>
      </c>
      <c r="C19" s="4" t="inlineStr">
        <is>
          <t>Vendido</t>
        </is>
      </c>
      <c r="D19" s="4" t="inlineStr">
        <is>
          <t>7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=HYPERLINK("https://www.rossileiloes.com.br/lote/detalhe/124865", "010")</f>
      </c>
      <c r="B20" s="4" t="s">
        <f>=HYPERLINK("https://www.rossileiloes.com.br/lote/detalhe/124865", "[ VÍDEO ] TRANSMISSÃO 12.000 PARA CASE E MICHIGAN")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=HYPERLINK("https://www.rossileiloes.com.br/lote/detalhe/125128", "012")</f>
      </c>
      <c r="B21" s="4" t="s">
        <f>=HYPERLINK("https://www.rossileiloes.com.br/lote/detalhe/125128", " TRANSMISSÃO CATERPILLAR 924G ")</f>
      </c>
      <c r="C21" s="4" t="inlineStr">
        <is>
          <t>Vendido</t>
        </is>
      </c>
      <c r="D21" s="4" t="inlineStr">
        <is>
          <t>1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=HYPERLINK("https://www.rossileiloes.com.br/lote/detalhe/124866", "015")</f>
      </c>
      <c r="B22" s="4" t="s">
        <f>=HYPERLINK("https://www.rossileiloes.com.br/lote/detalhe/124866", "[ VÍDEO ] TRANSMISSÃO CATERPILLAR 962G.")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=HYPERLINK("https://www.rossileiloes.com.br/lote/detalhe/124867", "017")</f>
      </c>
      <c r="B23" s="4" t="s">
        <f>=HYPERLINK("https://www.rossileiloes.com.br/lote/detalhe/124867", " TRANSMISSÃO PARA ROLO")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=HYPERLINK("https://www.rossileiloes.com.br/lote/detalhe/124868", "018")</f>
      </c>
      <c r="B24" s="4" t="s">
        <f>=HYPERLINK("https://www.rossileiloes.com.br/lote/detalhe/124868", " TRANSMISSÃO FUNK PARA ROLOS")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=HYPERLINK("https://www.rossileiloes.com.br/lote/detalhe/124870", "020")</f>
      </c>
      <c r="B25" s="4" t="s">
        <f>=HYPERLINK("https://www.rossileiloes.com.br/lote/detalhe/124870", " TRANSMISSÃO ZF PARA PÁ CARREGADEIRA HYUNDAI HL760")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=HYPERLINK("https://www.rossileiloes.com.br/lote/detalhe/124869", "022")</f>
      </c>
      <c r="B26" s="4" t="s">
        <f>=HYPERLINK("https://www.rossileiloes.com.br/lote/detalhe/124869", " CAIXA SCANIA")</f>
      </c>
      <c r="C26" s="4" t="inlineStr">
        <is>
          <t>Vendido</t>
        </is>
      </c>
      <c r="D26" s="4" t="inlineStr">
        <is>
          <t>2</t>
        </is>
      </c>
      <c r="E26" s="5" t="inlineStr">
        <is>
          <t>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=HYPERLINK("https://www.rossileiloes.com.br/lote/detalhe/124871", "027")</f>
      </c>
      <c r="B27" s="4" t="s">
        <f>=HYPERLINK("https://www.rossileiloes.com.br/lote/detalhe/124871", " TRANSMISSÃO CATERPILLAR D6M")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=HYPERLINK("https://www.rossileiloes.com.br/lote/detalhe/124872", "028")</f>
      </c>
      <c r="B28" s="4" t="s">
        <f>=HYPERLINK("https://www.rossileiloes.com.br/lote/detalhe/124872", " TRANSMISSÃO CATERPILLAR D8N")</f>
      </c>
      <c r="C28" s="4" t="inlineStr">
        <is>
          <t>Vendido</t>
        </is>
      </c>
      <c r="D28" s="4" t="inlineStr">
        <is>
          <t>11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=HYPERLINK("https://www.rossileiloes.com.br/lote/detalhe/125429", "030")</f>
      </c>
      <c r="B29" s="4" t="s">
        <f>=HYPERLINK("https://www.rossileiloes.com.br/lote/detalhe/125429", " MOTOR ISUZU PARA ESCAVADEIRA E PAS CARREGADEIRA")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=HYPERLINK("https://www.rossileiloes.com.br/lote/detalhe/125430", "032")</f>
      </c>
      <c r="B30" s="4" t="s">
        <f>=HYPERLINK("https://www.rossileiloes.com.br/lote/detalhe/125430", " MOTOR JCB")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=HYPERLINK("https://www.rossileiloes.com.br/lote/detalhe/124873", "033")</f>
      </c>
      <c r="B31" s="4" t="s">
        <f>=HYPERLINK("https://www.rossileiloes.com.br/lote/detalhe/124873", " MOTOR VOLVO D7")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=HYPERLINK("https://www.rossileiloes.com.br/lote/detalhe/125431", "034")</f>
      </c>
      <c r="B32" s="4" t="s">
        <f>=HYPERLINK("https://www.rossileiloes.com.br/lote/detalhe/125431", " MOTOR JCB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=HYPERLINK("https://www.rossileiloes.com.br/lote/detalhe/124874", "036")</f>
      </c>
      <c r="B33" s="4" t="s">
        <f>=HYPERLINK("https://www.rossileiloes.com.br/lote/detalhe/124874", " MOTOR CATERPILLAR 3066")</f>
      </c>
      <c r="C33" s="4" t="inlineStr">
        <is>
          <t>Vendido</t>
        </is>
      </c>
      <c r="D33" s="4" t="inlineStr">
        <is>
          <t>17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=HYPERLINK("https://www.rossileiloes.com.br/lote/detalhe/124875", "042")</f>
      </c>
      <c r="B34" s="4" t="s">
        <f>=HYPERLINK("https://www.rossileiloes.com.br/lote/detalhe/124875", " MOTOR KOMATSU SAA6D140E-5 TIER III PC600 430HP")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=HYPERLINK("https://www.rossileiloes.com.br/lote/detalhe/124877", "044")</f>
      </c>
      <c r="B35" s="4" t="s">
        <f>=HYPERLINK("https://www.rossileiloes.com.br/lote/detalhe/124877", " MOTOR VOLVO PENTA D16 585KW")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=HYPERLINK("https://www.rossileiloes.com.br/lote/detalhe/124876", "046")</f>
      </c>
      <c r="B36" s="4" t="s">
        <f>=HYPERLINK("https://www.rossileiloes.com.br/lote/detalhe/124876", " COMANDO FINAL TRATOR DE ESTEIRA D8N")</f>
      </c>
      <c r="C36" s="4" t="inlineStr">
        <is>
          <t>Vendido</t>
        </is>
      </c>
      <c r="D36" s="4" t="inlineStr">
        <is>
          <t>3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=HYPERLINK("https://www.rossileiloes.com.br/lote/detalhe/124880", "047")</f>
      </c>
      <c r="B37" s="4" t="s">
        <f>=HYPERLINK("https://www.rossileiloes.com.br/lote/detalhe/124880", "[ VÍDEO ] COMANDO FINAL TRATOR DE ESTEIRA D6R")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=HYPERLINK("https://www.rossileiloes.com.br/lote/detalhe/124881", "048")</f>
      </c>
      <c r="B38" s="4" t="s">
        <f>=HYPERLINK("https://www.rossileiloes.com.br/lote/detalhe/124881", " COMANDO HIDRAULICO CATERPILLAR D6R")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=HYPERLINK("https://www.rossileiloes.com.br/lote/detalhe/124879", "049")</f>
      </c>
      <c r="B39" s="4" t="s">
        <f>=HYPERLINK("https://www.rossileiloes.com.br/lote/detalhe/124879", " COMANDO HIDRAULICO CATERPILLAR 938G")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=HYPERLINK("https://www.rossileiloes.com.br/lote/detalhe/124882", "050")</f>
      </c>
      <c r="B40" s="4" t="s">
        <f>=HYPERLINK("https://www.rossileiloes.com.br/lote/detalhe/124882", " COMANDO HIDRAULICO KOMATSU WA320")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=HYPERLINK("https://www.rossileiloes.com.br/lote/detalhe/124884", "051")</f>
      </c>
      <c r="B41" s="4" t="s">
        <f>=HYPERLINK("https://www.rossileiloes.com.br/lote/detalhe/124884", " COMANDO HIDRAULICO CATERPILLAR 938H")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=HYPERLINK("https://www.rossileiloes.com.br/lote/detalhe/124883", "052")</f>
      </c>
      <c r="B42" s="4" t="s">
        <f>=HYPERLINK("https://www.rossileiloes.com.br/lote/detalhe/124883", " COMANDO HIDRAULICO CATERPILLAR 336D")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=HYPERLINK("https://www.rossileiloes.com.br/lote/detalhe/124886", "054")</f>
      </c>
      <c r="B43" s="4" t="s">
        <f>=HYPERLINK("https://www.rossileiloes.com.br/lote/detalhe/124886", " COMANDO HIDRAULICO CATERPILLAR D8L VALVULA SAPO")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=HYPERLINK("https://www.rossileiloes.com.br/lote/detalhe/124889", "056")</f>
      </c>
      <c r="B44" s="4" t="s">
        <f>=HYPERLINK("https://www.rossileiloes.com.br/lote/detalhe/124889", " COMANDO HIDRAULICO CATERPILLAR 320D")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=HYPERLINK("https://www.rossileiloes.com.br/lote/detalhe/124887", "057")</f>
      </c>
      <c r="B45" s="4" t="s">
        <f>=HYPERLINK("https://www.rossileiloes.com.br/lote/detalhe/124887", " COMANDO HIDRAULICO CASE CX 240")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=HYPERLINK("https://www.rossileiloes.com.br/lote/detalhe/124888", "058")</f>
      </c>
      <c r="B46" s="4" t="s">
        <f>=HYPERLINK("https://www.rossileiloes.com.br/lote/detalhe/124888", " COMANDO HIDRAULICO MOTONIVELADORA HUBER WARCO")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=HYPERLINK("https://www.rossileiloes.com.br/lote/detalhe/125432", "061")</f>
      </c>
      <c r="B47" s="4" t="s">
        <f>=HYPERLINK("https://www.rossileiloes.com.br/lote/detalhe/125432", " REDUTOR DE TRANSLAÇÃO FIAT HITACHI FH200")</f>
      </c>
      <c r="C47" s="4" t="inlineStr">
        <is>
          <t>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=HYPERLINK("https://www.rossileiloes.com.br/lote/detalhe/124890", "062")</f>
      </c>
      <c r="B48" s="4" t="s">
        <f>=HYPERLINK("https://www.rossileiloes.com.br/lote/detalhe/124890", " REDUTOR DE TRANSLAÇÃO FIAT HITACHI FH220")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=HYPERLINK("https://www.rossileiloes.com.br/lote/detalhe/124892", "063")</f>
      </c>
      <c r="B49" s="4" t="s">
        <f>=HYPERLINK("https://www.rossileiloes.com.br/lote/detalhe/124892", " REDUTOR DE TRANSLAÇÃO CASE CX 240")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=HYPERLINK("https://www.rossileiloes.com.br/lote/detalhe/124891", "064")</f>
      </c>
      <c r="B50" s="4" t="s">
        <f>=HYPERLINK("https://www.rossileiloes.com.br/lote/detalhe/124891", " BOMBA HIDRAULICA PARA ESCAVADEIRA JCB JS330")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=HYPERLINK("https://www.rossileiloes.com.br/lote/detalhe/124893", "065")</f>
      </c>
      <c r="B51" s="4" t="s">
        <f>=HYPERLINK("https://www.rossileiloes.com.br/lote/detalhe/124893", " BOMBA HIDRAULICA PARA ESCAVADEIRA CASE 888 CKE")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=HYPERLINK("https://www.rossileiloes.com.br/lote/detalhe/124894", "066")</f>
      </c>
      <c r="B52" s="4" t="s">
        <f>=HYPERLINK("https://www.rossileiloes.com.br/lote/detalhe/124894", " BOMBA HIDRAULICA PARA ESCAVADEIRA VOLVO EC 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=HYPERLINK("https://www.rossileiloes.com.br/lote/detalhe/124958", "067")</f>
      </c>
      <c r="B53" s="4" t="s">
        <f>=HYPERLINK("https://www.rossileiloes.com.br/lote/detalhe/124958", " BOMBA HIDRAULICA PARA ESCAVADEIRA VOLVO EC 210")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=HYPERLINK("https://www.rossileiloes.com.br/lote/detalhe/124895", "068")</f>
      </c>
      <c r="B54" s="4" t="s">
        <f>=HYPERLINK("https://www.rossileiloes.com.br/lote/detalhe/124895", " BOMBA HIDRAULICA LIEBHER 924")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=HYPERLINK("https://www.rossileiloes.com.br/lote/detalhe/124897", "069")</f>
      </c>
      <c r="B55" s="4" t="s">
        <f>=HYPERLINK("https://www.rossileiloes.com.br/lote/detalhe/124897", " BOMBA HIDRAULICA HYUNDAI R500")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=HYPERLINK("https://www.rossileiloes.com.br/lote/detalhe/124896", "070")</f>
      </c>
      <c r="B56" s="4" t="s">
        <f>=HYPERLINK("https://www.rossileiloes.com.br/lote/detalhe/124896", " BOMBA HIDRAULICA LIEBHER 958")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=HYPERLINK("https://www.rossileiloes.com.br/lote/detalhe/124898", "074")</f>
      </c>
      <c r="B57" s="4" t="s">
        <f>=HYPERLINK("https://www.rossileiloes.com.br/lote/detalhe/124898", " EIXO DIRECIONAL EMPILHADEIRA HYUNDAI HDF70")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=HYPERLINK("https://www.rossileiloes.com.br/lote/detalhe/124899", "075")</f>
      </c>
      <c r="B58" s="4" t="s">
        <f>=HYPERLINK("https://www.rossileiloes.com.br/lote/detalhe/124899", " EIXO DIFERENCIAL RANDON RK430")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=HYPERLINK("https://www.rossileiloes.com.br/lote/detalhe/124901", "076")</f>
      </c>
      <c r="B59" s="4" t="s">
        <f>=HYPERLINK("https://www.rossileiloes.com.br/lote/detalhe/124901", " PAR EIXOS DIFERENCIAIS JCB 456ZX")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=HYPERLINK("https://www.rossileiloes.com.br/lote/detalhe/124902", "078")</f>
      </c>
      <c r="B60" s="4" t="s">
        <f>=HYPERLINK("https://www.rossileiloes.com.br/lote/detalhe/124902", " EIXO DIFERENCIAL CATERPILLAR 924G")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4.000,00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=HYPERLINK("https://www.rossileiloes.com.br/lote/detalhe/124905", "079")</f>
      </c>
      <c r="B61" s="4" t="s">
        <f>=HYPERLINK("https://www.rossileiloes.com.br/lote/detalhe/124905", " EIXO DIANTEIRO DIRECIONAL RANDON RK430")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=HYPERLINK("https://www.rossileiloes.com.br/lote/detalhe/124903", "080")</f>
      </c>
      <c r="B62" s="4" t="s">
        <f>=HYPERLINK("https://www.rossileiloes.com.br/lote/detalhe/124903", " PAR EIXOS DIFERENCIAIS PÁ CARREGADEIRA JCB 416")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=HYPERLINK("https://www.rossileiloes.com.br/lote/detalhe/124904", "081")</f>
      </c>
      <c r="B63" s="4" t="s">
        <f>=HYPERLINK("https://www.rossileiloes.com.br/lote/detalhe/124904", " EIXO DIFERENCIAL PÁ CARREGADEIRA FIAT")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2.100,00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=HYPERLINK("https://www.rossileiloes.com.br/lote/detalhe/124959", "085")</f>
      </c>
      <c r="B64" s="4" t="s">
        <f>=HYPERLINK("https://www.rossileiloes.com.br/lote/detalhe/124959", " PAR DE EIXOS PÁ CARREGADEIRA CASE 821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=HYPERLINK("https://www.rossileiloes.com.br/lote/detalhe/124907", "087")</f>
      </c>
      <c r="B65" s="4" t="s">
        <f>=HYPERLINK("https://www.rossileiloes.com.br/lote/detalhe/124907", " EIXO DIFERENCIAL PÁ CARREGADEIRA CATERPILLAR 938H")</f>
      </c>
      <c r="C65" s="4" t="inlineStr">
        <is>
          <t>Vendido</t>
        </is>
      </c>
      <c r="D65" s="4" t="inlineStr">
        <is>
          <t>9</t>
        </is>
      </c>
      <c r="E65" s="5" t="inlineStr">
        <is>
          <t>6.250,00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=HYPERLINK("https://www.rossileiloes.com.br/lote/detalhe/124906", "089")</f>
      </c>
      <c r="B66" s="4" t="s">
        <f>=HYPERLINK("https://www.rossileiloes.com.br/lote/detalhe/124906", " PISTAO HIDRAULICO CATERPILLAR D8T NOVO SEM USO")</f>
      </c>
      <c r="C66" s="4" t="inlineStr">
        <is>
          <t>Vendido</t>
        </is>
      </c>
      <c r="D66" s="4" t="inlineStr">
        <is>
          <t>5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=HYPERLINK("https://www.rossileiloes.com.br/lote/detalhe/125730", "095")</f>
      </c>
      <c r="B67" s="4" t="s">
        <f>=HYPERLINK("https://www.rossileiloes.com.br/lote/detalhe/125730", " Radiador. Sem Uso")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=HYPERLINK("https://www.rossileiloes.com.br/lote/detalhe/124908", "096")</f>
      </c>
      <c r="B68" s="4" t="s">
        <f>=HYPERLINK("https://www.rossileiloes.com.br/lote/detalhe/124908", " 2 Radiadores. Sem uso")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=HYPERLINK("https://www.rossileiloes.com.br/lote/detalhe/124909", "097")</f>
      </c>
      <c r="B69" s="4" t="s">
        <f>=HYPERLINK("https://www.rossileiloes.com.br/lote/detalhe/124909", " Radiador Com alter Cooler. Sem Uso")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=HYPERLINK("https://www.rossileiloes.com.br/lote/detalhe/124910", "100")</f>
      </c>
      <c r="B70" s="4" t="s">
        <f>=HYPERLINK("https://www.rossileiloes.com.br/lote/detalhe/124910", " Caçamba para Escavadeira Caterpillar 320")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=HYPERLINK("https://www.rossileiloes.com.br/lote/detalhe/125434", "103")</f>
      </c>
      <c r="B71" s="4" t="s">
        <f>=HYPERLINK("https://www.rossileiloes.com.br/lote/detalhe/125434", " Caçamba Pá Carregadeira Caterpillar 966")</f>
      </c>
      <c r="C71" s="4" t="inlineStr">
        <is>
          <t>Vendido</t>
        </is>
      </c>
      <c r="D71" s="4" t="inlineStr">
        <is>
          <t>7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=HYPERLINK("https://www.rossileiloes.com.br/lote/detalhe/124912", "105")</f>
      </c>
      <c r="B72" s="4" t="s">
        <f>=HYPERLINK("https://www.rossileiloes.com.br/lote/detalhe/124912", " Rolo para Dynapac CA25")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=HYPERLINK("https://www.rossileiloes.com.br/lote/detalhe/124911", "106")</f>
      </c>
      <c r="B73" s="4" t="s">
        <f>=HYPERLINK("https://www.rossileiloes.com.br/lote/detalhe/124911", " Tambor Liso para Rolo Dynapac CG 14")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=HYPERLINK("https://www.rossileiloes.com.br/lote/detalhe/124915", "112")</f>
      </c>
      <c r="B74" s="4" t="s">
        <f>=HYPERLINK("https://www.rossileiloes.com.br/lote/detalhe/124915", " Par de pistões de levante Escavadeira Caterpillar 312")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=HYPERLINK("https://www.rossileiloes.com.br/lote/detalhe/124917", "115")</f>
      </c>
      <c r="B75" s="4" t="s">
        <f>=HYPERLINK("https://www.rossileiloes.com.br/lote/detalhe/124917", " Engate Rápido para Escavadeira")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=HYPERLINK("https://www.rossileiloes.com.br/lote/detalhe/124918", "117")</f>
      </c>
      <c r="B76" s="4" t="s">
        <f>=HYPERLINK("https://www.rossileiloes.com.br/lote/detalhe/124918", " Transmissão para Pá Carregadeira Caterpillar 955")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=HYPERLINK("https://www.rossileiloes.com.br/lote/detalhe/124929", "121")</f>
      </c>
      <c r="B77" s="4" t="s">
        <f>=HYPERLINK("https://www.rossileiloes.com.br/lote/detalhe/124929", " Transmissão para Pá Carregadeira Caterpillar 941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=HYPERLINK("https://www.rossileiloes.com.br/lote/detalhe/124919", "122")</f>
      </c>
      <c r="B78" s="4" t="s">
        <f>=HYPERLINK("https://www.rossileiloes.com.br/lote/detalhe/124919", " Radiador para Escavadeira Caterpillar 320 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=HYPERLINK("https://www.rossileiloes.com.br/lote/detalhe/124920", "124")</f>
      </c>
      <c r="B79" s="4" t="s">
        <f>=HYPERLINK("https://www.rossileiloes.com.br/lote/detalhe/124920", " Radiador para Trator de Esteira Caterpillar D8L")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=HYPERLINK("https://www.rossileiloes.com.br/lote/detalhe/124921", "125")</f>
      </c>
      <c r="B80" s="4" t="s">
        <f>=HYPERLINK("https://www.rossileiloes.com.br/lote/detalhe/124921", " Cabine para Motoniveladoras completa")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=HYPERLINK("https://www.rossileiloes.com.br/lote/detalhe/124922", "126")</f>
      </c>
      <c r="B81" s="4" t="s">
        <f>=HYPERLINK("https://www.rossileiloes.com.br/lote/detalhe/124922", " Cabine para Tratores de Esteira Caterpillar com Rops")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=HYPERLINK("https://www.rossileiloes.com.br/lote/detalhe/124923", "127")</f>
      </c>
      <c r="B82" s="4" t="s">
        <f>=HYPERLINK("https://www.rossileiloes.com.br/lote/detalhe/124923", " Cabine para Pá Carregadeira Hyundai Completa")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=HYPERLINK("https://www.rossileiloes.com.br/lote/detalhe/124924", "128")</f>
      </c>
      <c r="B83" s="4" t="s">
        <f>=HYPERLINK("https://www.rossileiloes.com.br/lote/detalhe/124924", " Cabine para Motoniveladora Completa")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=HYPERLINK("https://www.rossileiloes.com.br/lote/detalhe/124925", "129")</f>
      </c>
      <c r="B84" s="4" t="s">
        <f>=HYPERLINK("https://www.rossileiloes.com.br/lote/detalhe/124925", " Radiador para Escavadeira Komatsu PC 200")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=HYPERLINK("https://www.rossileiloes.com.br/lote/detalhe/124926", "130")</f>
      </c>
      <c r="B85" s="4" t="s">
        <f>=HYPERLINK("https://www.rossileiloes.com.br/lote/detalhe/124926", " Radiador com máscara Frontal Para Trator de Esteira Caterpillar D5")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=HYPERLINK("https://www.rossileiloes.com.br/lote/detalhe/124927", "131")</f>
      </c>
      <c r="B86" s="4" t="s">
        <f>=HYPERLINK("https://www.rossileiloes.com.br/lote/detalhe/124927", " Radiador de Óleo Multi Uso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=HYPERLINK("https://www.rossileiloes.com.br/lote/detalhe/124928", "132")</f>
      </c>
      <c r="B87" s="4" t="s">
        <f>=HYPERLINK("https://www.rossileiloes.com.br/lote/detalhe/124928", " Radiador para Escavadeira Liebherr 944")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=HYPERLINK("https://www.rossileiloes.com.br/lote/detalhe/124939", "136")</f>
      </c>
      <c r="B88" s="4" t="s">
        <f>=HYPERLINK("https://www.rossileiloes.com.br/lote/detalhe/124939", " Bloco para Motor Cummins QSL9")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=HYPERLINK("https://www.rossileiloes.com.br/lote/detalhe/124930", "138")</f>
      </c>
      <c r="B89" s="4" t="s">
        <f>=HYPERLINK("https://www.rossileiloes.com.br/lote/detalhe/124930", " Bloco para Motor Caterpillar D8L")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=HYPERLINK("https://www.rossileiloes.com.br/lote/detalhe/124931", "139")</f>
      </c>
      <c r="B90" s="4" t="s">
        <f>=HYPERLINK("https://www.rossileiloes.com.br/lote/detalhe/124931", " Bloco para Motor Caterpillar 3116")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=HYPERLINK("https://www.rossileiloes.com.br/lote/detalhe/124932", "142")</f>
      </c>
      <c r="B91" s="4" t="s">
        <f>=HYPERLINK("https://www.rossileiloes.com.br/lote/detalhe/124932", " 3 Roletes novos para Trator de Esteira Caterpillar D10")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=HYPERLINK("https://www.rossileiloes.com.br/lote/detalhe/124933", "148")</f>
      </c>
      <c r="B92" s="4" t="s">
        <f>=HYPERLINK("https://www.rossileiloes.com.br/lote/detalhe/124933", " Roletes para Trator de Esteira Caterpillar: 4 de D8L e 4 de D7")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=HYPERLINK("https://www.rossileiloes.com.br/lote/detalhe/124934", "155")</f>
      </c>
      <c r="B93" s="4" t="s">
        <f>=HYPERLINK("https://www.rossileiloes.com.br/lote/detalhe/124934", "[ VÍDEO ] Motor Perkins 6 Cilindros com Bomba Injetora Bosch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=HYPERLINK("https://www.rossileiloes.com.br/lote/detalhe/124935", "156")</f>
      </c>
      <c r="B94" s="4" t="s">
        <f>=HYPERLINK("https://www.rossileiloes.com.br/lote/detalhe/124935", " Motor Perkins 6357")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=HYPERLINK("https://www.rossileiloes.com.br/lote/detalhe/124937", "157")</f>
      </c>
      <c r="B95" s="4" t="s">
        <f>=HYPERLINK("https://www.rossileiloes.com.br/lote/detalhe/124937", " Motor Fiat para Trator de Esteira AD14")</f>
      </c>
      <c r="C95" s="4" t="inlineStr">
        <is>
          <t>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=HYPERLINK("https://www.rossileiloes.com.br/lote/detalhe/124936", "158")</f>
      </c>
      <c r="B96" s="4" t="s">
        <f>=HYPERLINK("https://www.rossileiloes.com.br/lote/detalhe/124936", "[ VÍDEO] Motor Mercedes OM 326")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=HYPERLINK("https://www.rossileiloes.com.br/lote/detalhe/124938", "159")</f>
      </c>
      <c r="B97" s="4" t="s">
        <f>=HYPERLINK("https://www.rossileiloes.com.br/lote/detalhe/124938", " Cabine para Escavadeira")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=HYPERLINK("https://www.rossileiloes.com.br/lote/detalhe/124940", "161")</f>
      </c>
      <c r="B98" s="4" t="s">
        <f>=HYPERLINK("https://www.rossileiloes.com.br/lote/detalhe/124940", " 04 Sapatas para estabilizadores de Guindaste")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=HYPERLINK("https://www.rossileiloes.com.br/lote/detalhe/124941", "162")</f>
      </c>
      <c r="B99" s="4" t="s">
        <f>=HYPERLINK("https://www.rossileiloes.com.br/lote/detalhe/124941", " Cela para Motoniveladora 120H")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=HYPERLINK("https://www.rossileiloes.com.br/lote/detalhe/125436", "163")</f>
      </c>
      <c r="B100" s="4" t="s">
        <f>=HYPERLINK("https://www.rossileiloes.com.br/lote/detalhe/125436", " Par de Correntes para Pneus 23.5 x25")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=HYPERLINK("https://www.rossileiloes.com.br/lote/detalhe/125435", "164")</f>
      </c>
      <c r="B101" s="4" t="s">
        <f>=HYPERLINK("https://www.rossileiloes.com.br/lote/detalhe/125435", " 5 torres de Giro para Retroescavadeiras")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=HYPERLINK("https://www.rossileiloes.com.br/lote/detalhe/124943", "165")</f>
      </c>
      <c r="B102" s="4" t="s">
        <f>=HYPERLINK("https://www.rossileiloes.com.br/lote/detalhe/124943", "[ VÍDEO ] 2 Cilos em Inox 3.000 litros cada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=HYPERLINK("https://www.rossileiloes.com.br/lote/detalhe/124945", "166")</f>
      </c>
      <c r="B103" s="4" t="s">
        <f>=HYPERLINK("https://www.rossileiloes.com.br/lote/detalhe/124945", " Cabine para Mini Carregadeira")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=HYPERLINK("https://www.rossileiloes.com.br/lote/detalhe/124944", "167")</f>
      </c>
      <c r="B104" s="4" t="s">
        <f>=HYPERLINK("https://www.rossileiloes.com.br/lote/detalhe/124944", " Caçamba para Escavadeira Volvo EC 360 com bielas e pinos")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=HYPERLINK("https://www.rossileiloes.com.br/lote/detalhe/124942", "168")</f>
      </c>
      <c r="B105" s="4" t="s">
        <f>=HYPERLINK("https://www.rossileiloes.com.br/lote/detalhe/124942", " Caçamba para Escavadeira Volvo EC 360 com bielas e pinos")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=HYPERLINK("https://www.rossileiloes.com.br/lote/detalhe/124947", "169")</f>
      </c>
      <c r="B106" s="4" t="s">
        <f>=HYPERLINK("https://www.rossileiloes.com.br/lote/detalhe/124947", " Capa Rolamentos de Tambor para Rolo Compactador")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=HYPERLINK("https://www.rossileiloes.com.br/lote/detalhe/124946", "170")</f>
      </c>
      <c r="B107" s="4" t="s">
        <f>=HYPERLINK("https://www.rossileiloes.com.br/lote/detalhe/124946", " Capa de Rolamento para Rolo Compactador CA25")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=HYPERLINK("https://www.rossileiloes.com.br/lote/detalhe/124948", "171")</f>
      </c>
      <c r="B108" s="4" t="s">
        <f>=HYPERLINK("https://www.rossileiloes.com.br/lote/detalhe/124948", " Redutor de translação para Escavadeira 210")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=HYPERLINK("https://www.rossileiloes.com.br/lote/detalhe/124949", "172")</f>
      </c>
      <c r="B109" s="4" t="s">
        <f>=HYPERLINK("https://www.rossileiloes.com.br/lote/detalhe/124949", " Redutor de Translação para Escavadeira FX 215")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=HYPERLINK("https://www.rossileiloes.com.br/lote/detalhe/124950", "174")</f>
      </c>
      <c r="B110" s="4" t="s">
        <f>=HYPERLINK("https://www.rossileiloes.com.br/lote/detalhe/124950", " Redutor de Giro para escavadeiras Volvo EC210")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4.250,00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=HYPERLINK("https://www.rossileiloes.com.br/lote/detalhe/125437", "176")</f>
      </c>
      <c r="B111" s="4" t="s">
        <f>=HYPERLINK("https://www.rossileiloes.com.br/lote/detalhe/125437", " Virabrequim para Motor Caterpillar 3306 medidas STD")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=HYPERLINK("https://www.rossileiloes.com.br/lote/detalhe/124951", "177")</f>
      </c>
      <c r="B112" s="4" t="s">
        <f>=HYPERLINK("https://www.rossileiloes.com.br/lote/detalhe/124951", "[ VÍDEO ] Coroa de Giro para escavadeira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=HYPERLINK("https://www.rossileiloes.com.br/lote/detalhe/124952", "178")</f>
      </c>
      <c r="B113" s="4" t="s">
        <f>=HYPERLINK("https://www.rossileiloes.com.br/lote/detalhe/124952", " Coroa de Giro para Escavadeira Hyundai R500")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=HYPERLINK("https://www.rossileiloes.com.br/lote/detalhe/124954", "179")</f>
      </c>
      <c r="B114" s="4" t="s">
        <f>=HYPERLINK("https://www.rossileiloes.com.br/lote/detalhe/124954", "[ VÍDEO] Coroa de Giro escavadeira Caterpillar 320 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=HYPERLINK("https://www.rossileiloes.com.br/lote/detalhe/124953", "180")</f>
      </c>
      <c r="B115" s="4" t="s">
        <f>=HYPERLINK("https://www.rossileiloes.com.br/lote/detalhe/124953", " Coroa de Giro Escavadeira Volvo EC 210")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=HYPERLINK("https://www.rossileiloes.com.br/lote/detalhe/124955", "181")</f>
      </c>
      <c r="B116" s="4" t="s">
        <f>=HYPERLINK("https://www.rossileiloes.com.br/lote/detalhe/124955", "[ VÍDEO ] Coroa de Giro escavadeira Caterpillar 312")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=HYPERLINK("https://www.rossileiloes.com.br/lote/detalhe/124957", "182")</f>
      </c>
      <c r="B117" s="4" t="s">
        <f>=HYPERLINK("https://www.rossileiloes.com.br/lote/detalhe/124957", " Coroa de Giro Escavadeira JCB JS 330")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=HYPERLINK("https://www.rossileiloes.com.br/lote/detalhe/124956", "183")</f>
      </c>
      <c r="B118" s="4" t="s">
        <f>=HYPERLINK("https://www.rossileiloes.com.br/lote/detalhe/124956", "[ VÍDEO ] Coroa de Giro Escavadeira Volvo EC 700")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=HYPERLINK("https://www.rossileiloes.com.br/lote/detalhe/124962", "184")</f>
      </c>
      <c r="B119" s="4" t="s">
        <f>=HYPERLINK("https://www.rossileiloes.com.br/lote/detalhe/124962", "Coroa de Giro para Escavadeira Yuchai")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=HYPERLINK("https://www.rossileiloes.com.br/lote/detalhe/124960", "185")</f>
      </c>
      <c r="B120" s="4" t="s">
        <f>=HYPERLINK("https://www.rossileiloes.com.br/lote/detalhe/124960", " Lâmina com Pistões para Trator de Esteira Komatsu D 61")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=HYPERLINK("https://www.rossileiloes.com.br/lote/detalhe/124966", "187")</f>
      </c>
      <c r="B121" s="4" t="s">
        <f>=HYPERLINK("https://www.rossileiloes.com.br/lote/detalhe/124966", " 1 Esteira para Escavadeira Volvo EC360")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=HYPERLINK("https://www.rossileiloes.com.br/lote/detalhe/124963", "188")</f>
      </c>
      <c r="B122" s="4" t="s">
        <f>=HYPERLINK("https://www.rossileiloes.com.br/lote/detalhe/124963", " Par de Esteira para Trator Komatsu D61")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=HYPERLINK("https://www.rossileiloes.com.br/lote/detalhe/124961", "190")</f>
      </c>
      <c r="B123" s="4" t="s">
        <f>=HYPERLINK("https://www.rossileiloes.com.br/lote/detalhe/124961", " Lâmina para Motoniveladora Caterpillar 120H")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=HYPERLINK("https://www.rossileiloes.com.br/lote/detalhe/125440", "191")</f>
      </c>
      <c r="B124" s="4" t="s">
        <f>=HYPERLINK("https://www.rossileiloes.com.br/lote/detalhe/125440", " Par de Esteira para Trator Caterpillar D8")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=HYPERLINK("https://www.rossileiloes.com.br/lote/detalhe/125438", "193")</f>
      </c>
      <c r="B125" s="4" t="s">
        <f>=HYPERLINK("https://www.rossileiloes.com.br/lote/detalhe/125438", " Caçamba Basculante de 15 M3 com Pistão")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=HYPERLINK("https://www.rossileiloes.com.br/lote/detalhe/124969", "194")</f>
      </c>
      <c r="B126" s="4" t="s">
        <f>=HYPERLINK("https://www.rossileiloes.com.br/lote/detalhe/124969", " Transmissão desmontada para Trator de Esteira Komatsu D65 modelo 18.000")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=HYPERLINK("https://www.rossileiloes.com.br/lote/detalhe/124972", "195")</f>
      </c>
      <c r="B127" s="4" t="s">
        <f>=HYPERLINK("https://www.rossileiloes.com.br/lote/detalhe/124972", " Transmissão para Caterpillar 955")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=HYPERLINK("https://www.rossileiloes.com.br/lote/detalhe/124965", "196")</f>
      </c>
      <c r="B128" s="4" t="s">
        <f>=HYPERLINK("https://www.rossileiloes.com.br/lote/detalhe/124965", " Transmissão ZF")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=HYPERLINK("https://www.rossileiloes.com.br/lote/detalhe/124964", "198")</f>
      </c>
      <c r="B129" s="4" t="s">
        <f>=HYPERLINK("https://www.rossileiloes.com.br/lote/detalhe/124964", " Transmissão para Motoscraper Caterpillar 621B")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=HYPERLINK("https://www.rossileiloes.com.br/lote/detalhe/124970", "199")</f>
      </c>
      <c r="B130" s="4" t="s">
        <f>=HYPERLINK("https://www.rossileiloes.com.br/lote/detalhe/124970", " Virabrequim para Motor Caterpillar 3116")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=HYPERLINK("https://www.rossileiloes.com.br/lote/detalhe/124971", "201")</f>
      </c>
      <c r="B131" s="4" t="s">
        <f>=HYPERLINK("https://www.rossileiloes.com.br/lote/detalhe/124971", " Virabrequim para Motor Mercedes OM352")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=HYPERLINK("https://www.rossileiloes.com.br/lote/detalhe/124968", "202")</f>
      </c>
      <c r="B132" s="4" t="s">
        <f>=HYPERLINK("https://www.rossileiloes.com.br/lote/detalhe/124968", " Virabrequim para Motor 3064 Caterpillar/Mitsubishi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=HYPERLINK("https://www.rossileiloes.com.br/lote/detalhe/125130", "203")</f>
      </c>
      <c r="B133" s="4" t="s">
        <f>=HYPERLINK("https://www.rossileiloes.com.br/lote/detalhe/125130", "Radiadores para Escavadeira Caterpillar 336D")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=HYPERLINK("https://www.rossileiloes.com.br/lote/detalhe/125439", "203")</f>
      </c>
      <c r="B134" s="4" t="s">
        <f>=HYPERLINK("https://www.rossileiloes.com.br/lote/detalhe/125439", " 02 Pistões para Trator de Esteira Caterpillar D8L")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=HYPERLINK("https://www.rossileiloes.com.br/lote/detalhe/125134", "204")</f>
      </c>
      <c r="B135" s="4" t="s">
        <f>=HYPERLINK("https://www.rossileiloes.com.br/lote/detalhe/125134", " Radiador completo da Escavadeira Case CX240")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=HYPERLINK("https://www.rossileiloes.com.br/lote/detalhe/125136", "205")</f>
      </c>
      <c r="B136" s="4" t="s">
        <f>=HYPERLINK("https://www.rossileiloes.com.br/lote/detalhe/125136", " Radiador para Caminhão Fora de Estrada Randon RK 424")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=HYPERLINK("https://www.rossileiloes.com.br/lote/detalhe/125137", "206")</f>
      </c>
      <c r="B137" s="4" t="s">
        <f>=HYPERLINK("https://www.rossileiloes.com.br/lote/detalhe/125137", " Radiador para Retroescavadeira JCB 3C")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=HYPERLINK("https://www.rossileiloes.com.br/lote/detalhe/125133", "207")</f>
      </c>
      <c r="B138" s="4" t="s">
        <f>=HYPERLINK("https://www.rossileiloes.com.br/lote/detalhe/125133", " Radiador Completo para Rolo Compactador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=HYPERLINK("https://www.rossileiloes.com.br/lote/detalhe/125135", "208")</f>
      </c>
      <c r="B139" s="4" t="s">
        <f>=HYPERLINK("https://www.rossileiloes.com.br/lote/detalhe/125135", " Radiador completo para Escavadeira FH200")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=HYPERLINK("https://www.rossileiloes.com.br/lote/detalhe/125138", "209")</f>
      </c>
      <c r="B140" s="4" t="s">
        <f>=HYPERLINK("https://www.rossileiloes.com.br/lote/detalhe/125138", " Radiador para Trator de Esteira Fiat AD14")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=HYPERLINK("https://www.rossileiloes.com.br/lote/detalhe/125139", "210")</f>
      </c>
      <c r="B141" s="4" t="s">
        <f>=HYPERLINK("https://www.rossileiloes.com.br/lote/detalhe/125139", " Radiador para Caminhão Fora de Estrada Randon RK430")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=HYPERLINK("https://www.rossileiloes.com.br/lote/detalhe/125140", "211")</f>
      </c>
      <c r="B142" s="4" t="s">
        <f>=HYPERLINK("https://www.rossileiloes.com.br/lote/detalhe/125140", " Radiador para Escavadeira Volvo EC380")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=HYPERLINK("https://www.rossileiloes.com.br/lote/detalhe/125141", "212")</f>
      </c>
      <c r="B143" s="4" t="s">
        <f>=HYPERLINK("https://www.rossileiloes.com.br/lote/detalhe/125141", " Radiador para Escavadeira Liebherr 944")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=HYPERLINK("https://www.rossileiloes.com.br/lote/detalhe/125142", "213")</f>
      </c>
      <c r="B144" s="4" t="s">
        <f>=HYPERLINK("https://www.rossileiloes.com.br/lote/detalhe/125142", " Radiador para Escavadeira Komatsu PC600")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=HYPERLINK("https://www.rossileiloes.com.br/lote/detalhe/125143", "214")</f>
      </c>
      <c r="B145" s="4" t="s">
        <f>=HYPERLINK("https://www.rossileiloes.com.br/lote/detalhe/125143", " Radiador para Pá Carregadeira Volvo L110E")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=HYPERLINK("https://www.rossileiloes.com.br/lote/detalhe/125144", "215")</f>
      </c>
      <c r="B146" s="4" t="s">
        <f>=HYPERLINK("https://www.rossileiloes.com.br/lote/detalhe/125144", " Radiador Pá Carregadeira Combat")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=HYPERLINK("https://www.rossileiloes.com.br/lote/detalhe/125145", "216")</f>
      </c>
      <c r="B147" s="4" t="s">
        <f>=HYPERLINK("https://www.rossileiloes.com.br/lote/detalhe/125145", " Radiador completo para Pá Carregadeira Dossan DL200")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=HYPERLINK("https://www.rossileiloes.com.br/lote/detalhe/125146", "218")</f>
      </c>
      <c r="B148" s="4" t="s">
        <f>=HYPERLINK("https://www.rossileiloes.com.br/lote/detalhe/125146", " Radiador completo para Escavadeira FX215")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=HYPERLINK("https://www.rossileiloes.com.br/lote/detalhe/125148", "219")</f>
      </c>
      <c r="B149" s="4" t="s">
        <f>=HYPERLINK("https://www.rossileiloes.com.br/lote/detalhe/125148", " Radiador para Escavadeira Caterpillar 315")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=HYPERLINK("https://www.rossileiloes.com.br/lote/detalhe/125149", "220")</f>
      </c>
      <c r="B150" s="4" t="s">
        <f>=HYPERLINK("https://www.rossileiloes.com.br/lote/detalhe/125149", " Radiador completo para Escavadeira Volvo EC700")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=HYPERLINK("https://www.rossileiloes.com.br/lote/detalhe/125150", "221")</f>
      </c>
      <c r="B151" s="4" t="s">
        <f>=HYPERLINK("https://www.rossileiloes.com.br/lote/detalhe/125150", " Radiador completo para Escavadeira JCB JS330")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=HYPERLINK("https://www.rossileiloes.com.br/lote/detalhe/125152", "222")</f>
      </c>
      <c r="B152" s="4" t="s">
        <f>=HYPERLINK("https://www.rossileiloes.com.br/lote/detalhe/125152", " Radiador para Pa Carregadeira SEM")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=HYPERLINK("https://www.rossileiloes.com.br/lote/detalhe/125151", "223")</f>
      </c>
      <c r="B153" s="4" t="s">
        <f>=HYPERLINK("https://www.rossileiloes.com.br/lote/detalhe/125151", " Radiador para Mini Carregadeira Caterpillar 226B")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=HYPERLINK("https://www.rossileiloes.com.br/lote/detalhe/125153", "224")</f>
      </c>
      <c r="B154" s="4" t="s">
        <f>=HYPERLINK("https://www.rossileiloes.com.br/lote/detalhe/125153", " Radiador para Pá Carregadeira Caterpillar 950G")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=HYPERLINK("https://www.rossileiloes.com.br/lote/detalhe/125155", "225")</f>
      </c>
      <c r="B155" s="4" t="s">
        <f>=HYPERLINK("https://www.rossileiloes.com.br/lote/detalhe/125155", " Radiador para Pá Carregadeira SEM")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=HYPERLINK("https://www.rossileiloes.com.br/lote/detalhe/125154", "226")</f>
      </c>
      <c r="B156" s="4" t="s">
        <f>=HYPERLINK("https://www.rossileiloes.com.br/lote/detalhe/125154", " Radiador completo com Aftercooler para Escavadeira Yuchai")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=HYPERLINK("https://www.rossileiloes.com.br/lote/detalhe/125376", "227")</f>
      </c>
      <c r="B157" s="4" t="s">
        <f>=HYPERLINK("https://www.rossileiloes.com.br/lote/detalhe/125376", " Vidros de Cabines para Divesos equipamentos da Linha Amarela")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=HYPERLINK("https://www.rossileiloes.com.br/lote/detalhe/125375", "228")</f>
      </c>
      <c r="B158" s="4" t="s">
        <f>=HYPERLINK("https://www.rossileiloes.com.br/lote/detalhe/125375", "[ VÍDEO ] Transmissão para Trator de Esteira Caterpillar D8k ou 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=HYPERLINK("https://www.rossileiloes.com.br/lote/detalhe/125373", "229")</f>
      </c>
      <c r="B159" s="4" t="s">
        <f>=HYPERLINK("https://www.rossileiloes.com.br/lote/detalhe/125373", "[ VÍDEO ] Transmissão para Motoniveladora Huber Warco 140M")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=HYPERLINK("https://www.rossileiloes.com.br/lote/detalhe/125377", "230")</f>
      </c>
      <c r="B160" s="4" t="s">
        <f>=HYPERLINK("https://www.rossileiloes.com.br/lote/detalhe/125377", " Transmissão para Pá Carregadeira Caterpillar 938G")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=HYPERLINK("https://www.rossileiloes.com.br/lote/detalhe/125374", "231")</f>
      </c>
      <c r="B161" s="4" t="s">
        <f>=HYPERLINK("https://www.rossileiloes.com.br/lote/detalhe/125374", "[ VÍDEO ] Transmissão para Pá Carregadeira Combat")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=HYPERLINK("https://www.rossileiloes.com.br/lote/detalhe/125372", "232")</f>
      </c>
      <c r="B162" s="4" t="s">
        <f>=HYPERLINK("https://www.rossileiloes.com.br/lote/detalhe/125372", " Carcaça para Transmissão de Motoniveladora Caterpillar 140H")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=HYPERLINK("https://www.rossileiloes.com.br/lote/detalhe/125382", "233")</f>
      </c>
      <c r="B163" s="4" t="s">
        <f>=HYPERLINK("https://www.rossileiloes.com.br/lote/detalhe/125382", " Transmissão para Pá Carregadeira Caterpillar 966C")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=HYPERLINK("https://www.rossileiloes.com.br/lote/detalhe/125378", "234")</f>
      </c>
      <c r="B164" s="4" t="s">
        <f>=HYPERLINK("https://www.rossileiloes.com.br/lote/detalhe/125378", " Transmissão parcial para Pá Carregadeira Caterpillar 950G")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=HYPERLINK("https://www.rossileiloes.com.br/lote/detalhe/125379", "236")</f>
      </c>
      <c r="B165" s="4" t="s">
        <f>=HYPERLINK("https://www.rossileiloes.com.br/lote/detalhe/125379", " Conversor de Torque para Trator de Esteira Caterpillar D8K ou 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=HYPERLINK("https://www.rossileiloes.com.br/lote/detalhe/125381", "237")</f>
      </c>
      <c r="B166" s="4" t="s">
        <f>=HYPERLINK("https://www.rossileiloes.com.br/lote/detalhe/125381", " Conversor de Torque para Trator de Esteira Caterpillar D6")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=HYPERLINK("https://www.rossileiloes.com.br/lote/detalhe/125383", "238")</f>
      </c>
      <c r="B167" s="4" t="s">
        <f>=HYPERLINK("https://www.rossileiloes.com.br/lote/detalhe/125383", " Conversor de Torque para Trator de Esteira Caterpillar D8L")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=HYPERLINK("https://www.rossileiloes.com.br/lote/detalhe/125385", "239")</f>
      </c>
      <c r="B168" s="4" t="s">
        <f>=HYPERLINK("https://www.rossileiloes.com.br/lote/detalhe/125385", "RIPPER traseiro para Motoniveladora")</f>
      </c>
      <c r="C168" s="4" t="inlineStr">
        <is>
          <t>Vendido</t>
        </is>
      </c>
      <c r="D168" s="4" t="inlineStr">
        <is>
          <t>8</t>
        </is>
      </c>
      <c r="E168" s="5" t="inlineStr">
        <is>
          <t>4.400,00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=HYPERLINK("https://www.rossileiloes.com.br/lote/detalhe/125631", "240")</f>
      </c>
      <c r="B169" s="4" t="s">
        <f>=HYPERLINK("https://www.rossileiloes.com.br/lote/detalhe/125631", "[ VÍDEO ] Torre Triplex para Empilhadeiras Yale e Hyster de 2,5 Toneladas. Completa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=HYPERLINK("https://www.rossileiloes.com.br/lote/detalhe/125629", "241")</f>
      </c>
      <c r="B170" s="4" t="s">
        <f>=HYPERLINK("https://www.rossileiloes.com.br/lote/detalhe/125629", "[ VÍDEO ] Torre Triplex para Empilhadeiras Yale e Hyster de 4 Toneladas. Completa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=HYPERLINK("https://www.rossileiloes.com.br/lote/detalhe/125634", "242")</f>
      </c>
      <c r="B171" s="4" t="s">
        <f>=HYPERLINK("https://www.rossileiloes.com.br/lote/detalhe/125634", "[ VÍDEO ] Diferencial dianteiro da empilhadeira Yale/Hyster de 2,5 toneladas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=HYPERLINK("https://www.rossileiloes.com.br/lote/detalhe/125717", "243")</f>
      </c>
      <c r="B172" s="4" t="s">
        <f>=HYPERLINK("https://www.rossileiloes.com.br/lote/detalhe/125717", " Motor de Translação Hy Dash para escavadeiras de 20 ton. Compatíveis com Hyundai e outras")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=HYPERLINK("https://www.rossileiloes.com.br/lote/detalhe/125718", "244")</f>
      </c>
      <c r="B173" s="4" t="s">
        <f>=HYPERLINK("https://www.rossileiloes.com.br/lote/detalhe/125718", " Motor para Empilhadeiras Yale e Hyster 155")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=HYPERLINK("https://www.rossileiloes.com.br/lote/detalhe/125720", "245")</f>
      </c>
      <c r="B174" s="4" t="s">
        <f>=HYPERLINK("https://www.rossileiloes.com.br/lote/detalhe/125720", " Motor Diesel para Empilhadeiras Linde com Bomba Hidráulica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=HYPERLINK("https://www.rossileiloes.com.br/lote/detalhe/125719", "246")</f>
      </c>
      <c r="B175" s="4" t="s">
        <f>=HYPERLINK("https://www.rossileiloes.com.br/lote/detalhe/125719", " Motor Vortec para Empilhadeiras")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=HYPERLINK("https://www.rossileiloes.com.br/lote/detalhe/125721", "247")</f>
      </c>
      <c r="B176" s="4" t="s">
        <f>=HYPERLINK("https://www.rossileiloes.com.br/lote/detalhe/125721", " Diferencial Empilhadeiras Yale/ Hyster 155VX")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=HYPERLINK("https://www.rossileiloes.com.br/lote/detalhe/125722", "248")</f>
      </c>
      <c r="B177" s="4" t="s">
        <f>=HYPERLINK("https://www.rossileiloes.com.br/lote/detalhe/125722", " Diferencial para Empilhadeiras Yale/Hyster 190 VX")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=HYPERLINK("https://www.rossileiloes.com.br/lote/detalhe/125723", "249")</f>
      </c>
      <c r="B178" s="4" t="s">
        <f>=HYPERLINK("https://www.rossileiloes.com.br/lote/detalhe/125723", " Diferencial dianteiro Yale/Hyster 50VX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=HYPERLINK("https://www.rossileiloes.com.br/lote/detalhe/125724", "250")</f>
      </c>
      <c r="B179" s="4" t="s">
        <f>=HYPERLINK("https://www.rossileiloes.com.br/lote/detalhe/125724", "[ VÍDEO ] Diferencial dianteiro Yale / Hyster 90VX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=HYPERLINK("https://www.rossileiloes.com.br/lote/detalhe/125725", "251")</f>
      </c>
      <c r="B180" s="4" t="s">
        <f>=HYPERLINK("https://www.rossileiloes.com.br/lote/detalhe/125725", " Eixo direcional para empilhadeiras Yale/Hyster  90VX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=HYPERLINK("https://www.rossileiloes.com.br/lote/detalhe/125726", "252")</f>
      </c>
      <c r="B181" s="4" t="s">
        <f>=HYPERLINK("https://www.rossileiloes.com.br/lote/detalhe/125726", " Transmissão para Empilhadeiras Yale/Hyster  90VX")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=HYPERLINK("https://www.rossileiloes.com.br/lote/detalhe/125728", "253")</f>
      </c>
      <c r="B182" s="4" t="s">
        <f>=HYPERLINK("https://www.rossileiloes.com.br/lote/detalhe/125728", " Transmissão para Empilhadeiras Yale/Hyster 50VX")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=HYPERLINK("https://www.rossileiloes.com.br/lote/detalhe/125727", "254")</f>
      </c>
      <c r="B183" s="4" t="s">
        <f>=HYPERLINK("https://www.rossileiloes.com.br/lote/detalhe/125727", " Transmissão para Empilhadeiras Yale/Hyster 190VX")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=HYPERLINK("https://www.rossileiloes.com.br/lote/detalhe/125729", "255")</f>
      </c>
      <c r="B184" s="4" t="s">
        <f>=HYPERLINK("https://www.rossileiloes.com.br/lote/detalhe/125729", " Cabine para Escavadeiras Volvo")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2026-06-28T11:29:14.00Z</dcterms:created>
  <dc:creator>Tellks Tecnologia</dc:creator>
  <cp:revision>0</cp:revision>
</cp:coreProperties>
</file>