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=HYPERLINK("https://www.rossileiloes.com.br/lote/detalhe/122559", "001")</f>
      </c>
      <c r="B11" s="4" t="s">
        <f>=HYPERLINK("https://www.rossileiloes.com.br/lote/detalhe/122559", "[ VÍDEO ] Empilhadeira Yale Modelo GDP155 Para 7 Toneladas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=HYPERLINK("https://www.rossileiloes.com.br/lote/detalhe/122579", "002")</f>
      </c>
      <c r="B12" s="4" t="s">
        <f>=HYPERLINK("https://www.rossileiloes.com.br/lote/detalhe/122579", "[ VÍDEO ] Guindaste Hyster K110 tipo Canarinho. Operacional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=HYPERLINK("https://www.rossileiloes.com.br/lote/detalhe/122767", "003")</f>
      </c>
      <c r="B13" s="4" t="s">
        <f>=HYPERLINK("https://www.rossileiloes.com.br/lote/detalhe/122767", "[ VÍDEOS ] MOTOR MWM 12 CILINDROS EM "V".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=HYPERLINK("https://www.rossileiloes.com.br/lote/detalhe/122768", "004")</f>
      </c>
      <c r="B14" s="4" t="s">
        <f>=HYPERLINK("https://www.rossileiloes.com.br/lote/detalhe/122768", " Empilhadeira Yale 2,5 Toneladas com Torre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=HYPERLINK("https://www.rossileiloes.com.br/lote/detalhe/122769", "005")</f>
      </c>
      <c r="B15" s="4" t="s">
        <f>=HYPERLINK("https://www.rossileiloes.com.br/lote/detalhe/122769", " Empilhadeira Yale 2,5 Toneladas com Torre Triplex")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=HYPERLINK("https://www.rossileiloes.com.br/lote/detalhe/122771", "006")</f>
      </c>
      <c r="B16" s="4" t="s">
        <f>=HYPERLINK("https://www.rossileiloes.com.br/lote/detalhe/122771", " Empilhadeira Hyster H155 7 toneladas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=HYPERLINK("https://www.rossileiloes.com.br/lote/detalhe/122770", "007")</f>
      </c>
      <c r="B17" s="4" t="s">
        <f>=HYPERLINK("https://www.rossileiloes.com.br/lote/detalhe/122770", " Empilhadeira Yale 6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=HYPERLINK("https://www.rossileiloes.com.br/lote/detalhe/122553", "009")</f>
      </c>
      <c r="B18" s="4" t="s">
        <f>=HYPERLINK("https://www.rossileiloes.com.br/lote/detalhe/122553", " [ LANCES POR KG ] Materiais Industriais Diversos. Aprox. 20.000 quilos")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=HYPERLINK("https://www.rossileiloes.com.br/lote/detalhe/122050", "010")</f>
      </c>
      <c r="B19" s="4" t="s">
        <f>=HYPERLINK("https://www.rossileiloes.com.br/lote/detalhe/122050", "[ VÍDEO ] TRANSMISSÃO CLARK 18.000")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=HYPERLINK("https://www.rossileiloes.com.br/lote/detalhe/122049", "011")</f>
      </c>
      <c r="B20" s="4" t="s">
        <f>=HYPERLINK("https://www.rossileiloes.com.br/lote/detalhe/122049", " TRANSMISSÃO CATERPILLAR D6 P 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=HYPERLINK("https://www.rossileiloes.com.br/lote/detalhe/122051", "012")</f>
      </c>
      <c r="B21" s="4" t="s">
        <f>=HYPERLINK("https://www.rossileiloes.com.br/lote/detalhe/122051", " TRANSMISSÃO CATERPILLAR 924G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=HYPERLINK("https://www.rossileiloes.com.br/lote/detalhe/122052", "013")</f>
      </c>
      <c r="B22" s="4" t="s">
        <f>=HYPERLINK("https://www.rossileiloes.com.br/lote/detalhe/122052", "[ VÍDEO ] TRANSMISSÃO CATERPILLAR 938G")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=HYPERLINK("https://www.rossileiloes.com.br/lote/detalhe/122053", "014")</f>
      </c>
      <c r="B23" s="4" t="s">
        <f>=HYPERLINK("https://www.rossileiloes.com.br/lote/detalhe/122053", "[ VÍDEO ] TRANSMISSÃO PARA PÁ CARREGADEIRA")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=HYPERLINK("https://www.rossileiloes.com.br/lote/detalhe/122054", "015")</f>
      </c>
      <c r="B24" s="4" t="s">
        <f>=HYPERLINK("https://www.rossileiloes.com.br/lote/detalhe/122054", "[ LANCES POR KG ][ VÍDEO ] TRANSMISSÃO CATERPILLAR 962G. APROX. 800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=HYPERLINK("https://www.rossileiloes.com.br/lote/detalhe/122056", "016")</f>
      </c>
      <c r="B25" s="4" t="s">
        <f>=HYPERLINK("https://www.rossileiloes.com.br/lote/detalhe/122056", " TRANSMISSÃO CATERPILLAR 966C")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=HYPERLINK("https://www.rossileiloes.com.br/lote/detalhe/122055", "017")</f>
      </c>
      <c r="B26" s="4" t="s">
        <f>=HYPERLINK("https://www.rossileiloes.com.br/lote/detalhe/122055", " TRANSMISSÃO PARA ROLO")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=HYPERLINK("https://www.rossileiloes.com.br/lote/detalhe/122057", "018")</f>
      </c>
      <c r="B27" s="4" t="s">
        <f>=HYPERLINK("https://www.rossileiloes.com.br/lote/detalhe/122057", " TRANSMISSÃO FUNK PARA ROLOS")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=HYPERLINK("https://www.rossileiloes.com.br/lote/detalhe/122058", "019")</f>
      </c>
      <c r="B28" s="4" t="s">
        <f>=HYPERLINK("https://www.rossileiloes.com.br/lote/detalhe/122058", " TRANSMISSÃO ALISSON PARA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=HYPERLINK("https://www.rossileiloes.com.br/lote/detalhe/122060", "020")</f>
      </c>
      <c r="B29" s="4" t="s">
        <f>=HYPERLINK("https://www.rossileiloes.com.br/lote/detalhe/122060", " TRANSMISSÃO ZF PARA PÁ CARREGADEIRA HYUNDAI HL760")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=HYPERLINK("https://www.rossileiloes.com.br/lote/detalhe/122061", "021")</f>
      </c>
      <c r="B30" s="4" t="s">
        <f>=HYPERLINK("https://www.rossileiloes.com.br/lote/detalhe/122061", " TRANSMISSÃO PARA KOMATSU WA320")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=HYPERLINK("https://www.rossileiloes.com.br/lote/detalhe/122059", "022")</f>
      </c>
      <c r="B31" s="4" t="s">
        <f>=HYPERLINK("https://www.rossileiloes.com.br/lote/detalhe/122059", " CAIXA SCANIA")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=HYPERLINK("https://www.rossileiloes.com.br/lote/detalhe/122062", "023")</f>
      </c>
      <c r="B32" s="4" t="s">
        <f>=HYPERLINK("https://www.rossileiloes.com.br/lote/detalhe/122062", " CONVERSOR DE TORQUE KOMATSU D155")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=HYPERLINK("https://www.rossileiloes.com.br/lote/detalhe/122063", "024")</f>
      </c>
      <c r="B33" s="4" t="s">
        <f>=HYPERLINK("https://www.rossileiloes.com.br/lote/detalhe/122063", " CONVERSOR DE TORQUE CATERPILLAR D6")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=HYPERLINK("https://www.rossileiloes.com.br/lote/detalhe/122064", "025")</f>
      </c>
      <c r="B34" s="4" t="s">
        <f>=HYPERLINK("https://www.rossileiloes.com.br/lote/detalhe/122064", " TRANSMISSÃO PARA KOMATSU D61")</f>
      </c>
      <c r="C34" s="4" t="inlineStr">
        <is>
          <t>Vendido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=HYPERLINK("https://www.rossileiloes.com.br/lote/detalhe/122065", "026")</f>
      </c>
      <c r="B35" s="4" t="s">
        <f>=HYPERLINK("https://www.rossileiloes.com.br/lote/detalhe/122065", " TRANSMISSÃO CATERPILLAR D4")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=HYPERLINK("https://www.rossileiloes.com.br/lote/detalhe/122066", "027")</f>
      </c>
      <c r="B36" s="4" t="s">
        <f>=HYPERLINK("https://www.rossileiloes.com.br/lote/detalhe/122066", " TRANSMISSÃO CATERPILLAR D6M")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=HYPERLINK("https://www.rossileiloes.com.br/lote/detalhe/122067", "028")</f>
      </c>
      <c r="B37" s="4" t="s">
        <f>=HYPERLINK("https://www.rossileiloes.com.br/lote/detalhe/122067", " TRANSMISSÃO CATERPILLAR D8N")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=HYPERLINK("https://www.rossileiloes.com.br/lote/detalhe/122068", "029")</f>
      </c>
      <c r="B38" s="4" t="s">
        <f>=HYPERLINK("https://www.rossileiloes.com.br/lote/detalhe/122068", " MOTOR MERCEDES OM352")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=HYPERLINK("https://www.rossileiloes.com.br/lote/detalhe/122069", "030")</f>
      </c>
      <c r="B39" s="4" t="s">
        <f>=HYPERLINK("https://www.rossileiloes.com.br/lote/detalhe/122069", " MOTOR ISUZU PARA ESCAVADEIRA E PAS CARREGADEIRA")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=HYPERLINK("https://www.rossileiloes.com.br/lote/detalhe/122070", "031")</f>
      </c>
      <c r="B40" s="4" t="s">
        <f>=HYPERLINK("https://www.rossileiloes.com.br/lote/detalhe/122070", " MOTOR CATERPILLAR 3306")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=HYPERLINK("https://www.rossileiloes.com.br/lote/detalhe/122071", "032")</f>
      </c>
      <c r="B41" s="4" t="s">
        <f>=HYPERLINK("https://www.rossileiloes.com.br/lote/detalhe/122071", " MOTOR JCB")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=HYPERLINK("https://www.rossileiloes.com.br/lote/detalhe/122072", "033")</f>
      </c>
      <c r="B42" s="4" t="s">
        <f>=HYPERLINK("https://www.rossileiloes.com.br/lote/detalhe/122072", " MOTOR VOLVO D7")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=HYPERLINK("https://www.rossileiloes.com.br/lote/detalhe/122074", "034")</f>
      </c>
      <c r="B43" s="4" t="s">
        <f>=HYPERLINK("https://www.rossileiloes.com.br/lote/detalhe/122074", " MOTOR JCB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=HYPERLINK("https://www.rossileiloes.com.br/lote/detalhe/122073", "035")</f>
      </c>
      <c r="B44" s="4" t="s">
        <f>=HYPERLINK("https://www.rossileiloes.com.br/lote/detalhe/122073", " MOTOR CUMMINS SERIE 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=HYPERLINK("https://www.rossileiloes.com.br/lote/detalhe/122075", "036")</f>
      </c>
      <c r="B45" s="4" t="s">
        <f>=HYPERLINK("https://www.rossileiloes.com.br/lote/detalhe/122075", " MOTOR CATERPILLAR 3066")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=HYPERLINK("https://www.rossileiloes.com.br/lote/detalhe/122078", "039")</f>
      </c>
      <c r="B46" s="4" t="s">
        <f>=HYPERLINK("https://www.rossileiloes.com.br/lote/detalhe/122078", " MOTOR SCANIA 111")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=HYPERLINK("https://www.rossileiloes.com.br/lote/detalhe/122079", "040")</f>
      </c>
      <c r="B47" s="4" t="s">
        <f>=HYPERLINK("https://www.rossileiloes.com.br/lote/detalhe/122079", " MOTOR CUMMINS 855 BIG CAM CHINA")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=HYPERLINK("https://www.rossileiloes.com.br/lote/detalhe/122080", "041")</f>
      </c>
      <c r="B48" s="4" t="s">
        <f>=HYPERLINK("https://www.rossileiloes.com.br/lote/detalhe/122080", " MOTOR CATERPILLAR C15")</f>
      </c>
      <c r="C48" s="4" t="inlineStr">
        <is>
          <t>Vendido</t>
        </is>
      </c>
      <c r="D48" s="4" t="inlineStr">
        <is>
          <t>1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=HYPERLINK("https://www.rossileiloes.com.br/lote/detalhe/122081", "042")</f>
      </c>
      <c r="B49" s="4" t="s">
        <f>=HYPERLINK("https://www.rossileiloes.com.br/lote/detalhe/122081", " MOTOR KOMATSU SAA6D140E-5 TIER III PC600 430HP")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=HYPERLINK("https://www.rossileiloes.com.br/lote/detalhe/122082", "043")</f>
      </c>
      <c r="B50" s="4" t="s">
        <f>=HYPERLINK("https://www.rossileiloes.com.br/lote/detalhe/122082", " MOTOR CATERPILLAR 3304")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=HYPERLINK("https://www.rossileiloes.com.br/lote/detalhe/122084", "044")</f>
      </c>
      <c r="B51" s="4" t="s">
        <f>=HYPERLINK("https://www.rossileiloes.com.br/lote/detalhe/122084", " MOTOR VOLVO PENTA D16 585KW")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=HYPERLINK("https://www.rossileiloes.com.br/lote/detalhe/122085", "045")</f>
      </c>
      <c r="B52" s="4" t="s">
        <f>=HYPERLINK("https://www.rossileiloes.com.br/lote/detalhe/122085", "[ VÍDEO ] MOTOR VOLVO DIESEL D6E TIER III")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=HYPERLINK("https://www.rossileiloes.com.br/lote/detalhe/122083", "046")</f>
      </c>
      <c r="B53" s="4" t="s">
        <f>=HYPERLINK("https://www.rossileiloes.com.br/lote/detalhe/122083", " COMANDO FINAL TRATOR DE ESTEIRA D8N")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=HYPERLINK("https://www.rossileiloes.com.br/lote/detalhe/122087", "047")</f>
      </c>
      <c r="B54" s="4" t="s">
        <f>=HYPERLINK("https://www.rossileiloes.com.br/lote/detalhe/122087", "[ VÍDEO ] COMANDO FINAL TRATOR DE ESTEIRA D6R")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=HYPERLINK("https://www.rossileiloes.com.br/lote/detalhe/122088", "048")</f>
      </c>
      <c r="B55" s="4" t="s">
        <f>=HYPERLINK("https://www.rossileiloes.com.br/lote/detalhe/122088", " COMANDO HIDRAULICO CATERPILLAR D6R")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=HYPERLINK("https://www.rossileiloes.com.br/lote/detalhe/122086", "049")</f>
      </c>
      <c r="B56" s="4" t="s">
        <f>=HYPERLINK("https://www.rossileiloes.com.br/lote/detalhe/122086", " COMANDO HIDRAULICO CATERPILLAR 938G")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=HYPERLINK("https://www.rossileiloes.com.br/lote/detalhe/122089", "050")</f>
      </c>
      <c r="B57" s="4" t="s">
        <f>=HYPERLINK("https://www.rossileiloes.com.br/lote/detalhe/122089", " COMANDO HIDRAULICO KOMATSU WA320")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=HYPERLINK("https://www.rossileiloes.com.br/lote/detalhe/122091", "051")</f>
      </c>
      <c r="B58" s="4" t="s">
        <f>=HYPERLINK("https://www.rossileiloes.com.br/lote/detalhe/122091", " COMANDO HIDRAULICO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=HYPERLINK("https://www.rossileiloes.com.br/lote/detalhe/122090", "052")</f>
      </c>
      <c r="B59" s="4" t="s">
        <f>=HYPERLINK("https://www.rossileiloes.com.br/lote/detalhe/122090", " COMANDO HIDRAULICO CATERPILLAR 336D")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=HYPERLINK("https://www.rossileiloes.com.br/lote/detalhe/122092", "053")</f>
      </c>
      <c r="B60" s="4" t="s">
        <f>=HYPERLINK("https://www.rossileiloes.com.br/lote/detalhe/122092", "[ VÍDEO ] COMANDO HIDRÁULICO CATERPILLAR 416C")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=HYPERLINK("https://www.rossileiloes.com.br/lote/detalhe/122094", "054")</f>
      </c>
      <c r="B61" s="4" t="s">
        <f>=HYPERLINK("https://www.rossileiloes.com.br/lote/detalhe/122094", " COMANDO HIDRAULICO CATERPILLAR D8L VALVULA SAPO")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=HYPERLINK("https://www.rossileiloes.com.br/lote/detalhe/122093", "055")</f>
      </c>
      <c r="B62" s="4" t="s">
        <f>=HYPERLINK("https://www.rossileiloes.com.br/lote/detalhe/122093", " COMANDO HIDRAULICO MASSEY FERGUNSON 86HD")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=HYPERLINK("https://www.rossileiloes.com.br/lote/detalhe/122097", "056")</f>
      </c>
      <c r="B63" s="4" t="s">
        <f>=HYPERLINK("https://www.rossileiloes.com.br/lote/detalhe/122097", " COMANDO HIDRAULICO CATERPILLAR 320D")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=HYPERLINK("https://www.rossileiloes.com.br/lote/detalhe/122095", "057")</f>
      </c>
      <c r="B64" s="4" t="s">
        <f>=HYPERLINK("https://www.rossileiloes.com.br/lote/detalhe/122095", " COMANDO HIDRAULICO CASE CX 240")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=HYPERLINK("https://www.rossileiloes.com.br/lote/detalhe/122096", "058")</f>
      </c>
      <c r="B65" s="4" t="s">
        <f>=HYPERLINK("https://www.rossileiloes.com.br/lote/detalhe/122096", " COMANDO HIDRAULICO MOTONIVELADORA HUBER WARCO")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=HYPERLINK("https://www.rossileiloes.com.br/lote/detalhe/122099", "059")</f>
      </c>
      <c r="B66" s="4" t="s">
        <f>=HYPERLINK("https://www.rossileiloes.com.br/lote/detalhe/122099", " COMANDO HIDRAULICO CATERPILLAR 330")</f>
      </c>
      <c r="C66" s="4" t="inlineStr">
        <is>
          <t>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=HYPERLINK("https://www.rossileiloes.com.br/lote/detalhe/122100", "060")</f>
      </c>
      <c r="B67" s="4" t="s">
        <f>=HYPERLINK("https://www.rossileiloes.com.br/lote/detalhe/122100", " REDUTOR DE GIRO PARA ESCAVADEIRAS CATERPILLAR 320")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=HYPERLINK("https://www.rossileiloes.com.br/lote/detalhe/122098", "061")</f>
      </c>
      <c r="B68" s="4" t="s">
        <f>=HYPERLINK("https://www.rossileiloes.com.br/lote/detalhe/122098", " REDUTOR DE TRANSLAÇÃO FIAT HITACHI FH200")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=HYPERLINK("https://www.rossileiloes.com.br/lote/detalhe/122101", "062")</f>
      </c>
      <c r="B69" s="4" t="s">
        <f>=HYPERLINK("https://www.rossileiloes.com.br/lote/detalhe/122101", " REDUTOR DE TRANSLAÇÃO FIAT HITACHI FH220")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=HYPERLINK("https://www.rossileiloes.com.br/lote/detalhe/122103", "063")</f>
      </c>
      <c r="B70" s="4" t="s">
        <f>=HYPERLINK("https://www.rossileiloes.com.br/lote/detalhe/122103", " REDUTOR DE TRANSLAÇÃO CASE CX 240")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=HYPERLINK("https://www.rossileiloes.com.br/lote/detalhe/122102", "064")</f>
      </c>
      <c r="B71" s="4" t="s">
        <f>=HYPERLINK("https://www.rossileiloes.com.br/lote/detalhe/122102", " BOMBA HIDRAULICA PARA ESCAVADEIRA JCB JS330")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=HYPERLINK("https://www.rossileiloes.com.br/lote/detalhe/122104", "065")</f>
      </c>
      <c r="B72" s="4" t="s">
        <f>=HYPERLINK("https://www.rossileiloes.com.br/lote/detalhe/122104", " BOMBA HIDRAULICA PARA ESCAVADEIRA CASE 888 CKE")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=HYPERLINK("https://www.rossileiloes.com.br/lote/detalhe/122106", "066")</f>
      </c>
      <c r="B73" s="4" t="s">
        <f>=HYPERLINK("https://www.rossileiloes.com.br/lote/detalhe/122106", " BOMBA HIDRAULICA PARA ESCAVADEIRA VOLVO EC 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=HYPERLINK("https://www.rossileiloes.com.br/lote/detalhe/122105", "067")</f>
      </c>
      <c r="B74" s="4" t="s">
        <f>=HYPERLINK("https://www.rossileiloes.com.br/lote/detalhe/122105", " BOMBA HIDRAULICA PARA ESCAVADEIRA VOLVO EC 210")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=HYPERLINK("https://www.rossileiloes.com.br/lote/detalhe/122107", "068")</f>
      </c>
      <c r="B75" s="4" t="s">
        <f>=HYPERLINK("https://www.rossileiloes.com.br/lote/detalhe/122107", " BOMBA HIDRAULICA LIEBHER 924")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=HYPERLINK("https://www.rossileiloes.com.br/lote/detalhe/122109", "069")</f>
      </c>
      <c r="B76" s="4" t="s">
        <f>=HYPERLINK("https://www.rossileiloes.com.br/lote/detalhe/122109", " BOMBA HIDRAULICA HYUNDAI R500")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=HYPERLINK("https://www.rossileiloes.com.br/lote/detalhe/122108", "070")</f>
      </c>
      <c r="B77" s="4" t="s">
        <f>=HYPERLINK("https://www.rossileiloes.com.br/lote/detalhe/122108", " BOMBA HIDRAULICA LIEBHER 958")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=HYPERLINK("https://www.rossileiloes.com.br/lote/detalhe/122110", "071")</f>
      </c>
      <c r="B78" s="4" t="s">
        <f>=HYPERLINK("https://www.rossileiloes.com.br/lote/detalhe/122110", " BOMBA HIDRAULICA SUNDSTRAND")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=HYPERLINK("https://www.rossileiloes.com.br/lote/detalhe/122111", "072")</f>
      </c>
      <c r="B79" s="4" t="s">
        <f>=HYPERLINK("https://www.rossileiloes.com.br/lote/detalhe/122111", " BOMBA HIDRAULICA CATERPILLAR 336D")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=HYPERLINK("https://www.rossileiloes.com.br/lote/detalhe/122114", "073")</f>
      </c>
      <c r="B80" s="4" t="s">
        <f>=HYPERLINK("https://www.rossileiloes.com.br/lote/detalhe/122114", " EIXO DIANTEIRO MOTO NIVELADORA CATERPILLAR 120H")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=HYPERLINK("https://www.rossileiloes.com.br/lote/detalhe/122112", "074")</f>
      </c>
      <c r="B81" s="4" t="s">
        <f>=HYPERLINK("https://www.rossileiloes.com.br/lote/detalhe/122112", " EIXO DIRECIONAL EMPILHADEIRA HYUNDAI HDF70")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=HYPERLINK("https://www.rossileiloes.com.br/lote/detalhe/122113", "075")</f>
      </c>
      <c r="B82" s="4" t="s">
        <f>=HYPERLINK("https://www.rossileiloes.com.br/lote/detalhe/122113", " EIXO DIFERENCIAL RANDON RK430")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=HYPERLINK("https://www.rossileiloes.com.br/lote/detalhe/122116", "076")</f>
      </c>
      <c r="B83" s="4" t="s">
        <f>=HYPERLINK("https://www.rossileiloes.com.br/lote/detalhe/122116", " PAR EIXOS DIFERENCIAIS JCB 456ZX")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=HYPERLINK("https://www.rossileiloes.com.br/lote/detalhe/122115", "077")</f>
      </c>
      <c r="B84" s="4" t="s">
        <f>=HYPERLINK("https://www.rossileiloes.com.br/lote/detalhe/122115", " PAR EIXOS DIFERENCIAIS LIEBHERR L580")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=HYPERLINK("https://www.rossileiloes.com.br/lote/detalhe/122117", "078")</f>
      </c>
      <c r="B85" s="4" t="s">
        <f>=HYPERLINK("https://www.rossileiloes.com.br/lote/detalhe/122117", " EIXO DIFERENCIAL CATERPILLAR 924G")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=HYPERLINK("https://www.rossileiloes.com.br/lote/detalhe/122120", "079")</f>
      </c>
      <c r="B86" s="4" t="s">
        <f>=HYPERLINK("https://www.rossileiloes.com.br/lote/detalhe/122120", " EIXO DIANTEIRO DIRECIONAL RANDON RK430")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=HYPERLINK("https://www.rossileiloes.com.br/lote/detalhe/122118", "080")</f>
      </c>
      <c r="B87" s="4" t="s">
        <f>=HYPERLINK("https://www.rossileiloes.com.br/lote/detalhe/122118", " PAR EIXOS DIFERENCIAIS PÁ CARREGADEIRA JCB 416")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=HYPERLINK("https://www.rossileiloes.com.br/lote/detalhe/122119", "081")</f>
      </c>
      <c r="B88" s="4" t="s">
        <f>=HYPERLINK("https://www.rossileiloes.com.br/lote/detalhe/122119", " EIXO DIFERENCIAL PÁ CARREGADEIRA FIAT")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=HYPERLINK("https://www.rossileiloes.com.br/lote/detalhe/122122", "082")</f>
      </c>
      <c r="B89" s="4" t="s">
        <f>=HYPERLINK("https://www.rossileiloes.com.br/lote/detalhe/122122", " PAR DE EIXOS PÁ CARREGADEIRA CATERPILLAR 938G")</f>
      </c>
      <c r="C89" s="4" t="inlineStr">
        <is>
          <t>Vendido</t>
        </is>
      </c>
      <c r="D89" s="4" t="inlineStr">
        <is>
          <t>1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=HYPERLINK("https://www.rossileiloes.com.br/lote/detalhe/122121", "083")</f>
      </c>
      <c r="B90" s="4" t="s">
        <f>=HYPERLINK("https://www.rossileiloes.com.br/lote/detalhe/122121", " PAR DE EIXOS PÁ CARREGADEIRA CATERPILLAR 966")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=HYPERLINK("https://www.rossileiloes.com.br/lote/detalhe/122123", "084")</f>
      </c>
      <c r="B91" s="4" t="s">
        <f>=HYPERLINK("https://www.rossileiloes.com.br/lote/detalhe/122123", " PAR DE EIXOS PÁ CARREGADEIRA CATERPILLAR 930")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=HYPERLINK("https://www.rossileiloes.com.br/lote/detalhe/122124", "085")</f>
      </c>
      <c r="B92" s="4" t="s">
        <f>=HYPERLINK("https://www.rossileiloes.com.br/lote/detalhe/122124", " PAR DE EIXOS PÁ CARREGADEIRA CASE 821 ZF")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=HYPERLINK("https://www.rossileiloes.com.br/lote/detalhe/122125", "086")</f>
      </c>
      <c r="B93" s="4" t="s">
        <f>=HYPERLINK("https://www.rossileiloes.com.br/lote/detalhe/122125", " PAR DE EIXOS PA CARREGADEIRA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=HYPERLINK("https://www.rossileiloes.com.br/lote/detalhe/122128", "087")</f>
      </c>
      <c r="B94" s="4" t="s">
        <f>=HYPERLINK("https://www.rossileiloes.com.br/lote/detalhe/122128", " EIXO DIFERENCIAL PÁ CARREGADEIRA CATERPILLAR 938H")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=HYPERLINK("https://www.rossileiloes.com.br/lote/detalhe/122129", "088")</f>
      </c>
      <c r="B95" s="4" t="s">
        <f>=HYPERLINK("https://www.rossileiloes.com.br/lote/detalhe/122129", " EIXO DIFERENCIAL PÁ CARREGADEIRA SDLG")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=HYPERLINK("https://www.rossileiloes.com.br/lote/detalhe/122126", "089")</f>
      </c>
      <c r="B96" s="4" t="s">
        <f>=HYPERLINK("https://www.rossileiloes.com.br/lote/detalhe/122126", " PISTAO HIDRAULICO CATERPILLAR D8T NOVO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=HYPERLINK("https://www.rossileiloes.com.br/lote/detalhe/122127", "090")</f>
      </c>
      <c r="B97" s="4" t="s">
        <f>=HYPERLINK("https://www.rossileiloes.com.br/lote/detalhe/122127", "[ LANCES POR KG ] PISTÕES HIDRÁULICOS DIVERSOS APROX. 6.000 QUILOS")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1,50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=HYPERLINK("https://www.rossileiloes.com.br/lote/detalhe/122247", "091")</f>
      </c>
      <c r="B98" s="4" t="s">
        <f>=HYPERLINK("https://www.rossileiloes.com.br/lote/detalhe/122247", " Kit Motor Mercedes OM 352 e radiador acoplado diversas aplicações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=HYPERLINK("https://www.rossileiloes.com.br/lote/detalhe/122250", "092")</f>
      </c>
      <c r="B99" s="4" t="s">
        <f>=HYPERLINK("https://www.rossileiloes.com.br/lote/detalhe/122250", " Grade Aradora Tatu")</f>
      </c>
      <c r="C99" s="4" t="inlineStr">
        <is>
          <t>Vendido</t>
        </is>
      </c>
      <c r="D99" s="4" t="inlineStr">
        <is>
          <t>13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=HYPERLINK("https://www.rossileiloes.com.br/lote/detalhe/122249", "093")</f>
      </c>
      <c r="B100" s="4" t="s">
        <f>=HYPERLINK("https://www.rossileiloes.com.br/lote/detalhe/122249", " Radiador com Máscara dianteira Trator de Esteira Caterpillar D6R")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=HYPERLINK("https://www.rossileiloes.com.br/lote/detalhe/122251", "094")</f>
      </c>
      <c r="B101" s="4" t="s">
        <f>=HYPERLINK("https://www.rossileiloes.com.br/lote/detalhe/122251", " Grade Aradora Tatu")</f>
      </c>
      <c r="C101" s="4" t="inlineStr">
        <is>
          <t>Vendido</t>
        </is>
      </c>
      <c r="D101" s="4" t="inlineStr">
        <is>
          <t>27</t>
        </is>
      </c>
      <c r="E101" s="5" t="inlineStr">
        <is>
          <t>8.750,00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=HYPERLINK("https://www.rossileiloes.com.br/lote/detalhe/122248", "095")</f>
      </c>
      <c r="B102" s="4" t="s">
        <f>=HYPERLINK("https://www.rossileiloes.com.br/lote/detalhe/122248", " Radiador.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=HYPERLINK("https://www.rossileiloes.com.br/lote/detalhe/122246", "096")</f>
      </c>
      <c r="B103" s="4" t="s">
        <f>=HYPERLINK("https://www.rossileiloes.com.br/lote/detalhe/122246", " 2 Radiadores.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=HYPERLINK("https://www.rossileiloes.com.br/lote/detalhe/122252", "097")</f>
      </c>
      <c r="B104" s="4" t="s">
        <f>=HYPERLINK("https://www.rossileiloes.com.br/lote/detalhe/122252", " Radiador Com alter Cooler.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=HYPERLINK("https://www.rossileiloes.com.br/lote/detalhe/122253", "098")</f>
      </c>
      <c r="B105" s="4" t="s">
        <f>=HYPERLINK("https://www.rossileiloes.com.br/lote/detalhe/122253", " [ LANCES POR KG ] Tandem e Transmissão para Motoniveladora. Aprox. 2.000 quilos")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1,50</t>
        </is>
      </c>
      <c r="F105" s="4" t="inlineStr">
        <is>
          <t>0.20</t>
        </is>
      </c>
    </row>
    <row collapsed="false" customFormat="false" customHeight="false" hidden="false" ht="12.1" outlineLevel="0" r="106">
      <c r="A106" s="5" t="s">
        <f>=HYPERLINK("https://www.rossileiloes.com.br/lote/detalhe/122255", "099")</f>
      </c>
      <c r="B106" s="4" t="s">
        <f>=HYPERLINK("https://www.rossileiloes.com.br/lote/detalhe/122255", " [ LANCES POR KG ] Tandem e Transmissão para Motoniveladora. Aprox. 2.000 quilos")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1,50</t>
        </is>
      </c>
      <c r="F106" s="4" t="inlineStr">
        <is>
          <t>0.20</t>
        </is>
      </c>
    </row>
    <row collapsed="false" customFormat="false" customHeight="false" hidden="false" ht="12.1" outlineLevel="0" r="107">
      <c r="A107" s="5" t="s">
        <f>=HYPERLINK("https://www.rossileiloes.com.br/lote/detalhe/122256", "100")</f>
      </c>
      <c r="B107" s="4" t="s">
        <f>=HYPERLINK("https://www.rossileiloes.com.br/lote/detalhe/122256", " Caçamba para Escavadeira Caterpillar 320")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=HYPERLINK("https://www.rossileiloes.com.br/lote/detalhe/122254", "101")</f>
      </c>
      <c r="B108" s="4" t="s">
        <f>=HYPERLINK("https://www.rossileiloes.com.br/lote/detalhe/122254", " Caçamba para Pá Caregadeira Caterpillar 955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=HYPERLINK("https://www.rossileiloes.com.br/lote/detalhe/122537", "102")</f>
      </c>
      <c r="B109" s="4" t="s">
        <f>=HYPERLINK("https://www.rossileiloes.com.br/lote/detalhe/122537", " Caçamba Pá Carregadeira Liebherr L580")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=HYPERLINK("https://www.rossileiloes.com.br/lote/detalhe/122536", "103")</f>
      </c>
      <c r="B110" s="4" t="s">
        <f>=HYPERLINK("https://www.rossileiloes.com.br/lote/detalhe/122536", " Caçamba Pá Carregadeira Caterpillar 966")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3.750,00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=HYPERLINK("https://www.rossileiloes.com.br/lote/detalhe/122538", "104")</f>
      </c>
      <c r="B111" s="4" t="s">
        <f>=HYPERLINK("https://www.rossileiloes.com.br/lote/detalhe/122538", " Caçamba para Pá Carregadeira")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=HYPERLINK("https://www.rossileiloes.com.br/lote/detalhe/122540", "105")</f>
      </c>
      <c r="B112" s="4" t="s">
        <f>=HYPERLINK("https://www.rossileiloes.com.br/lote/detalhe/122540", " Rolo para Dynapac CA25")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=HYPERLINK("https://www.rossileiloes.com.br/lote/detalhe/122539", "106")</f>
      </c>
      <c r="B113" s="4" t="s">
        <f>=HYPERLINK("https://www.rossileiloes.com.br/lote/detalhe/122539", " Tambor Liso para Rolo Dynapac CG 14")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=HYPERLINK("https://www.rossileiloes.com.br/lote/detalhe/122541", "107")</f>
      </c>
      <c r="B114" s="4" t="s">
        <f>=HYPERLINK("https://www.rossileiloes.com.br/lote/detalhe/122541", " Assento para Equipamentos JCB")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=HYPERLINK("https://www.rossileiloes.com.br/lote/detalhe/122542", "108")</f>
      </c>
      <c r="B115" s="4" t="s">
        <f>=HYPERLINK("https://www.rossileiloes.com.br/lote/detalhe/122542", " Assento para Equipamentos Hyundai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=HYPERLINK("https://www.rossileiloes.com.br/lote/detalhe/122544", "109")</f>
      </c>
      <c r="B116" s="4" t="s">
        <f>=HYPERLINK("https://www.rossileiloes.com.br/lote/detalhe/122544", " Par de Redutores de Tração para Escavadeira Komatsu PC 600")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=HYPERLINK("https://www.rossileiloes.com.br/lote/detalhe/122543", "110")</f>
      </c>
      <c r="B117" s="4" t="s">
        <f>=HYPERLINK("https://www.rossileiloes.com.br/lote/detalhe/122543", " Par de Pistões de Levante para escavadeira Hyundai R500")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=HYPERLINK("https://www.rossileiloes.com.br/lote/detalhe/122545", "111")</f>
      </c>
      <c r="B118" s="4" t="s">
        <f>=HYPERLINK("https://www.rossileiloes.com.br/lote/detalhe/122545", " Par de Pistões Escavadeira Caterpillar 320")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=HYPERLINK("https://www.rossileiloes.com.br/lote/detalhe/122546", "112")</f>
      </c>
      <c r="B119" s="4" t="s">
        <f>=HYPERLINK("https://www.rossileiloes.com.br/lote/detalhe/122546", " Par de pistões de levante Escavadeira Caterpillar 312")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=HYPERLINK("https://www.rossileiloes.com.br/lote/detalhe/122548", "113")</f>
      </c>
      <c r="B120" s="4" t="s">
        <f>=HYPERLINK("https://www.rossileiloes.com.br/lote/detalhe/122548", " Par de Pistões para Escavadeira Caterpillar 324")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=HYPERLINK("https://www.rossileiloes.com.br/lote/detalhe/122549", "115")</f>
      </c>
      <c r="B121" s="4" t="s">
        <f>=HYPERLINK("https://www.rossileiloes.com.br/lote/detalhe/122549", " Engate Rápido para Escavadeira")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=HYPERLINK("https://www.rossileiloes.com.br/lote/detalhe/122552", "116")</f>
      </c>
      <c r="B122" s="4" t="s">
        <f>=HYPERLINK("https://www.rossileiloes.com.br/lote/detalhe/122552", "[ LANCES POR QUILO ] Chapas de 2 a 4 Polegadas. Aprox. 5.000 quilos")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1,50</t>
        </is>
      </c>
      <c r="F122" s="4" t="inlineStr">
        <is>
          <t>0.10</t>
        </is>
      </c>
    </row>
    <row collapsed="false" customFormat="false" customHeight="false" hidden="false" ht="12.1" outlineLevel="0" r="123">
      <c r="A123" s="5" t="s">
        <f>=HYPERLINK("https://www.rossileiloes.com.br/lote/detalhe/122550", "117")</f>
      </c>
      <c r="B123" s="4" t="s">
        <f>=HYPERLINK("https://www.rossileiloes.com.br/lote/detalhe/122550", " Transmissão para Pá Carregadeira Caterpillar 955")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=HYPERLINK("https://www.rossileiloes.com.br/lote/detalhe/122554", "118")</f>
      </c>
      <c r="B124" s="4" t="s">
        <f>=HYPERLINK("https://www.rossileiloes.com.br/lote/detalhe/122554", " Transmissão para Trator de Esteira Caterpillar D7")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=HYPERLINK("https://www.rossileiloes.com.br/lote/detalhe/122551", "119")</f>
      </c>
      <c r="B125" s="4" t="s">
        <f>=HYPERLINK("https://www.rossileiloes.com.br/lote/detalhe/122551", " Transmissão para Trator de Esteira D8")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=HYPERLINK("https://www.rossileiloes.com.br/lote/detalhe/122556", "120")</f>
      </c>
      <c r="B126" s="4" t="s">
        <f>=HYPERLINK("https://www.rossileiloes.com.br/lote/detalhe/122556", " Transmissão para Moto Scraper Caterpillar 621S")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=HYPERLINK("https://www.rossileiloes.com.br/lote/detalhe/122569", "121")</f>
      </c>
      <c r="B127" s="4" t="s">
        <f>=HYPERLINK("https://www.rossileiloes.com.br/lote/detalhe/122569", " Transmissão para Pá Carregadeira Caterpillar 941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=HYPERLINK("https://www.rossileiloes.com.br/lote/detalhe/122555", "122")</f>
      </c>
      <c r="B128" s="4" t="s">
        <f>=HYPERLINK("https://www.rossileiloes.com.br/lote/detalhe/122555", " Radiador para Escavadeira Caterpillar 320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=HYPERLINK("https://www.rossileiloes.com.br/lote/detalhe/122558", "123")</f>
      </c>
      <c r="B129" s="4" t="s">
        <f>=HYPERLINK("https://www.rossileiloes.com.br/lote/detalhe/122558", " Radiador c Máscara Frontal para Pá Carregadeira Caterpillar 966")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=HYPERLINK("https://www.rossileiloes.com.br/lote/detalhe/122557", "124")</f>
      </c>
      <c r="B130" s="4" t="s">
        <f>=HYPERLINK("https://www.rossileiloes.com.br/lote/detalhe/122557", " Radiador para Trator de Esteira Caterpillar D8L")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=HYPERLINK("https://www.rossileiloes.com.br/lote/detalhe/122560", "125")</f>
      </c>
      <c r="B131" s="4" t="s">
        <f>=HYPERLINK("https://www.rossileiloes.com.br/lote/detalhe/122560", " Cabine para Motoniveladoras completa")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=HYPERLINK("https://www.rossileiloes.com.br/lote/detalhe/122561", "126")</f>
      </c>
      <c r="B132" s="4" t="s">
        <f>=HYPERLINK("https://www.rossileiloes.com.br/lote/detalhe/122561", " Cabine para Tratores de Esteira Caterpillar com Rops")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=HYPERLINK("https://www.rossileiloes.com.br/lote/detalhe/122562", "127")</f>
      </c>
      <c r="B133" s="4" t="s">
        <f>=HYPERLINK("https://www.rossileiloes.com.br/lote/detalhe/122562", " Cabine para Pá Carregadeira Hyundai Completa")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=HYPERLINK("https://www.rossileiloes.com.br/lote/detalhe/122563", "128")</f>
      </c>
      <c r="B134" s="4" t="s">
        <f>=HYPERLINK("https://www.rossileiloes.com.br/lote/detalhe/122563", " Cabine para Motoniveladora Completa")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=HYPERLINK("https://www.rossileiloes.com.br/lote/detalhe/122564", "129")</f>
      </c>
      <c r="B135" s="4" t="s">
        <f>=HYPERLINK("https://www.rossileiloes.com.br/lote/detalhe/122564", " Radiador para Escavadeira Komatsu PC 200")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=HYPERLINK("https://www.rossileiloes.com.br/lote/detalhe/122565", "130")</f>
      </c>
      <c r="B136" s="4" t="s">
        <f>=HYPERLINK("https://www.rossileiloes.com.br/lote/detalhe/122565", " Radiador com máscara Frontal Para Trator de Esteira Caterpillar D5")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=HYPERLINK("https://www.rossileiloes.com.br/lote/detalhe/122566", "131")</f>
      </c>
      <c r="B137" s="4" t="s">
        <f>=HYPERLINK("https://www.rossileiloes.com.br/lote/detalhe/122566", " Radiador de Óleo Multi Uso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=HYPERLINK("https://www.rossileiloes.com.br/lote/detalhe/122567", "132")</f>
      </c>
      <c r="B138" s="4" t="s">
        <f>=HYPERLINK("https://www.rossileiloes.com.br/lote/detalhe/122567", " Radiador para Escavadeira Liebherr 944")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=HYPERLINK("https://www.rossileiloes.com.br/lote/detalhe/122570", "133")</f>
      </c>
      <c r="B139" s="4" t="s">
        <f>=HYPERLINK("https://www.rossileiloes.com.br/lote/detalhe/122570", " Virabrequim para Motor Caterpillar 3306")</f>
      </c>
      <c r="C139" s="4" t="inlineStr">
        <is>
          <t>Vendido</t>
        </is>
      </c>
      <c r="D139" s="4" t="inlineStr">
        <is>
          <t>3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=HYPERLINK("https://www.rossileiloes.com.br/lote/detalhe/122568", "134")</f>
      </c>
      <c r="B140" s="4" t="s">
        <f>=HYPERLINK("https://www.rossileiloes.com.br/lote/detalhe/122568", " Virabrequim para Motor Caterpillar 3304")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=HYPERLINK("https://www.rossileiloes.com.br/lote/detalhe/122571", "135")</f>
      </c>
      <c r="B141" s="4" t="s">
        <f>=HYPERLINK("https://www.rossileiloes.com.br/lote/detalhe/122571", " Virabrequim para Motor Caterpillar D342")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=HYPERLINK("https://www.rossileiloes.com.br/lote/detalhe/122572", "136")</f>
      </c>
      <c r="B142" s="4" t="s">
        <f>=HYPERLINK("https://www.rossileiloes.com.br/lote/detalhe/122572", " Bloco para Motor Cummins QSL9")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=HYPERLINK("https://www.rossileiloes.com.br/lote/detalhe/122573", "137")</f>
      </c>
      <c r="B143" s="4" t="s">
        <f>=HYPERLINK("https://www.rossileiloes.com.br/lote/detalhe/122573", " Bloco para Motor Caterpillar 3306")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=HYPERLINK("https://www.rossileiloes.com.br/lote/detalhe/122574", "138")</f>
      </c>
      <c r="B144" s="4" t="s">
        <f>=HYPERLINK("https://www.rossileiloes.com.br/lote/detalhe/122574", " Bloco para Motor Caterpillar D8L")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=HYPERLINK("https://www.rossileiloes.com.br/lote/detalhe/122575", "139")</f>
      </c>
      <c r="B145" s="4" t="s">
        <f>=HYPERLINK("https://www.rossileiloes.com.br/lote/detalhe/122575", " Bloco para Motor Caterpillar 3116")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=HYPERLINK("https://www.rossileiloes.com.br/lote/detalhe/122696", "140")</f>
      </c>
      <c r="B146" s="4" t="s">
        <f>=HYPERLINK("https://www.rossileiloes.com.br/lote/detalhe/122696", " 16 Unidades de Rolete para Escabadeira Caterpillar 320")</f>
      </c>
      <c r="C146" s="4" t="inlineStr">
        <is>
          <t>Vendido</t>
        </is>
      </c>
      <c r="D146" s="4" t="inlineStr">
        <is>
          <t>8</t>
        </is>
      </c>
      <c r="E146" s="5" t="inlineStr">
        <is>
          <t>3.750,00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=HYPERLINK("https://www.rossileiloes.com.br/lote/detalhe/122694", "141")</f>
      </c>
      <c r="B147" s="4" t="s">
        <f>=HYPERLINK("https://www.rossileiloes.com.br/lote/detalhe/122694", " Roletes escavadeira  Caterpillar 336D 4 superior e 16 inferior")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=HYPERLINK("https://www.rossileiloes.com.br/lote/detalhe/122695", "142")</f>
      </c>
      <c r="B148" s="4" t="s">
        <f>=HYPERLINK("https://www.rossileiloes.com.br/lote/detalhe/122695", " 3 Roletes novos para Trator de Esteira Caterpillar D10")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=HYPERLINK("https://www.rossileiloes.com.br/lote/detalhe/122693", "143")</f>
      </c>
      <c r="B149" s="4" t="s">
        <f>=HYPERLINK("https://www.rossileiloes.com.br/lote/detalhe/122693", " Roletes para Escavadeira Hyundai R 210 e R220. 14 inferiores e 3 superiores")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=HYPERLINK("https://www.rossileiloes.com.br/lote/detalhe/122698", "144")</f>
      </c>
      <c r="B150" s="4" t="s">
        <f>=HYPERLINK("https://www.rossileiloes.com.br/lote/detalhe/122698", " 2 Roletes Trator de Esteira komatsu D155. Sem uso.")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=HYPERLINK("https://www.rossileiloes.com.br/lote/detalhe/122697", "145")</f>
      </c>
      <c r="B151" s="4" t="s">
        <f>=HYPERLINK("https://www.rossileiloes.com.br/lote/detalhe/122697", " Aprox. 12 Roletes para Trator de Esteira Caterpillar D4")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=HYPERLINK("https://www.rossileiloes.com.br/lote/detalhe/122700", "146")</f>
      </c>
      <c r="B152" s="4" t="s">
        <f>=HYPERLINK("https://www.rossileiloes.com.br/lote/detalhe/122700", " Roletes para Escavadeira Caterpillar 320. Aprox.16 unidades")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=HYPERLINK("https://www.rossileiloes.com.br/lote/detalhe/122702", "147")</f>
      </c>
      <c r="B153" s="4" t="s">
        <f>=HYPERLINK("https://www.rossileiloes.com.br/lote/detalhe/122702", " Roletes para Escavadeira Caterpillar 324D. Aprox. 19 unidades")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=HYPERLINK("https://www.rossileiloes.com.br/lote/detalhe/122699", "148")</f>
      </c>
      <c r="B154" s="4" t="s">
        <f>=HYPERLINK("https://www.rossileiloes.com.br/lote/detalhe/122699", " Roletes para Trator de Esteira Caterpillar: 4 de D8L e 4 de D7")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=HYPERLINK("https://www.rossileiloes.com.br/lote/detalhe/122703", "149")</f>
      </c>
      <c r="B155" s="4" t="s">
        <f>=HYPERLINK("https://www.rossileiloes.com.br/lote/detalhe/122703", " Roletes Trator de Esteira Caterpillar D7: 12 inferior e 4 superior")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=HYPERLINK("https://www.rossileiloes.com.br/lote/detalhe/122701", "150")</f>
      </c>
      <c r="B156" s="4" t="s">
        <f>=HYPERLINK("https://www.rossileiloes.com.br/lote/detalhe/122701", " 9 roletes inferiores e 10 superiores para Komatsu D65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=HYPERLINK("https://www.rossileiloes.com.br/lote/detalhe/122776", "151")</f>
      </c>
      <c r="B157" s="4" t="s">
        <f>=HYPERLINK("https://www.rossileiloes.com.br/lote/detalhe/122776", " Cabine para Escavadeiras Volvo (VAZIA)")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=HYPERLINK("https://www.rossileiloes.com.br/lote/detalhe/122774", "152")</f>
      </c>
      <c r="B158" s="4" t="s">
        <f>=HYPERLINK("https://www.rossileiloes.com.br/lote/detalhe/122774", " Cabine para Escavadeiras Caterpillar (VAZIA)")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=HYPERLINK("https://www.rossileiloes.com.br/lote/detalhe/122772", "153")</f>
      </c>
      <c r="B159" s="4" t="s">
        <f>=HYPERLINK("https://www.rossileiloes.com.br/lote/detalhe/122772", " Cabine para Escavadeiras Komatsu (Vazia)")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=HYPERLINK("https://www.rossileiloes.com.br/lote/detalhe/122773", "154")</f>
      </c>
      <c r="B160" s="4" t="s">
        <f>=HYPERLINK("https://www.rossileiloes.com.br/lote/detalhe/122773", " Cabine para Escavadeiras JCB com vidros (VAZIA)")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=HYPERLINK("https://www.rossileiloes.com.br/lote/detalhe/122777", "155")</f>
      </c>
      <c r="B161" s="4" t="s">
        <f>=HYPERLINK("https://www.rossileiloes.com.br/lote/detalhe/122777", " Misturador Semco Modelo FM130")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=HYPERLINK("https://www.rossileiloes.com.br/lote/detalhe/122775", "156")</f>
      </c>
      <c r="B162" s="4" t="s">
        <f>=HYPERLINK("https://www.rossileiloes.com.br/lote/detalhe/122775", " Soprador de Ar Grande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2026-06-28T09:05:45.00Z</dcterms:created>
  <dc:creator>Tellks Tecnologia</dc:creator>
  <cp:revision>0</cp:revision>
</cp:coreProperties>
</file>