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F CARGO 2628 (11/12) * 02 MOTONIVEL. CASE 865B(18) * TRATOR CASE MX260(17) * CAV.MEC.SCA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=HYPERLINK("https://www.rossileiloes.com.br/lote/detalhe/116389", "001")</f>
      </c>
      <c r="B11" s="4" t="s">
        <f>=HYPERLINK("https://www.rossileiloes.com.br/lote/detalhe/116389", " TRATOR CASE MX 260. NO ESTADO.  FROTA 103123 ANO/MOD:  2017 N. SÉRIE:   HCCZ3M26EHCM61407 NO ESTADO.")</f>
      </c>
      <c r="C11" s="4" t="inlineStr">
        <is>
          <t>Não vendido</t>
        </is>
      </c>
      <c r="D11" s="4" t="inlineStr">
        <is>
          <t>89</t>
        </is>
      </c>
      <c r="E11" s="5" t="inlineStr">
        <is>
          <t>316.000,00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=HYPERLINK("https://www.rossileiloes.com.br/lote/detalhe/116393", "002")</f>
      </c>
      <c r="B12" s="4" t="s">
        <f>=HYPERLINK("https://www.rossileiloes.com.br/lote/detalhe/116393", " CAMINHÃO  FORD CARGO 2628,  6x4,  PLACA: HNG1I42. SEM EQUIPAMENTO - NO CHASSI - NO ESTADO.,  FROTA 1496 ANO/MOD:  2011/2012 CHASSI:   9BFZEAZXXCBS99185 RENAVAM:  457350075 ESTADO GERAL, conforme síntese anexo. ")</f>
      </c>
      <c r="C12" s="4" t="inlineStr">
        <is>
          <t>Vendido</t>
        </is>
      </c>
      <c r="D12" s="4" t="inlineStr">
        <is>
          <t>90</t>
        </is>
      </c>
      <c r="E12" s="5" t="inlineStr">
        <is>
          <t>85.500,00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=HYPERLINK("https://www.rossileiloes.com.br/lote/detalhe/116397", "003")</f>
      </c>
      <c r="B13" s="4" t="s">
        <f>=HYPERLINK("https://www.rossileiloes.com.br/lote/detalhe/116397", " CAMINHÃO FORD/CARGO 2628, 6x4,  PLACA: NYB3026, SEM EQUIPAMENTO - NO CHASSI - NO ESTADO.  FROTA 53136 ANO/MOD:  2011/2012 CHASSI:  9BFZEAZX4CBS02577 RENAVAM:  464415160 ESTADO GERAL, conforme síntese anexo. ")</f>
      </c>
      <c r="C13" s="4" t="inlineStr">
        <is>
          <t>Vendido</t>
        </is>
      </c>
      <c r="D13" s="4" t="inlineStr">
        <is>
          <t>95</t>
        </is>
      </c>
      <c r="E13" s="5" t="inlineStr">
        <is>
          <t>89.000,00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=HYPERLINK("https://www.rossileiloes.com.br/lote/detalhe/116395", "004")</f>
      </c>
      <c r="B14" s="4" t="s">
        <f>=HYPERLINK("https://www.rossileiloes.com.br/lote/detalhe/116395", " CAMINHÃO  FORD CARGO 2628,  6x4, PLACA: NYB3078, SEM EQUIPAMENTO - NO CHASSI - NO ESTADO.  FROTA 53137 ANO/MOD:  2011/2012 CHASSI:  9BFZEAZXXCBS02583 RENAVAM:  464419263 ESTADO GERAL, conforme síntese anexo. 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102.500,00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=HYPERLINK("https://www.rossileiloes.com.br/lote/detalhe/116398", "005")</f>
      </c>
      <c r="B15" s="4" t="s">
        <f>=HYPERLINK("https://www.rossileiloes.com.br/lote/detalhe/116398", " CAMINHÃO  FORD CARGO 2628,  6x4, PLACA: NYB3054, SEM EQUIPAMENTO - NO CHASSI - NO ESTADO.  FROTA 53138 ANO/MOD:   2011/2012 CHASSI:  9BFZEAZX1CBS02584 RENAVAM:  464417104 ESTADO GERAL, conforme síntese anexo. ")</f>
      </c>
      <c r="C15" s="4" t="inlineStr">
        <is>
          <t>Vendido</t>
        </is>
      </c>
      <c r="D15" s="4" t="inlineStr">
        <is>
          <t>124</t>
        </is>
      </c>
      <c r="E15" s="5" t="inlineStr">
        <is>
          <t>103.500,00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=HYPERLINK("https://www.rossileiloes.com.br/lote/detalhe/116399", "006")</f>
      </c>
      <c r="B16" s="4" t="s">
        <f>=HYPERLINK("https://www.rossileiloes.com.br/lote/detalhe/116399", " CAMINHÃO  FORD CARGO 2628,  6x4, PLACA: NYB3036, SEM EQUIPAMENTO - NO CHASSI - NO ESTADO.  FROTA 53139 ANO/MOD:   2011/2012 CHASSI:  9BFZEAZX3CBS02585 RENAVAM:  464418380 ESTADO GERAL, conforme síntese anexo. ")</f>
      </c>
      <c r="C16" s="4" t="inlineStr">
        <is>
          <t>Vendido</t>
        </is>
      </c>
      <c r="D16" s="4" t="inlineStr">
        <is>
          <t>184</t>
        </is>
      </c>
      <c r="E16" s="5" t="inlineStr">
        <is>
          <t>129.500,00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=HYPERLINK("https://www.rossileiloes.com.br/lote/detalhe/116400", "007")</f>
      </c>
      <c r="B17" s="4" t="s">
        <f>=HYPERLINK("https://www.rossileiloes.com.br/lote/detalhe/116400", " CAMINHÃO  FORD CARGO 2628,  6x4, PLACA: NYB3062. SEM EQUIPAMENTO. NO CHASSI - NO ESTADO FROTA 53142 ANO/MOD:  2011/2012 CHASSI:  9BFZEAZX4CBS02580 RENAVAM:  464419840 ESTADO GERAL, conforme síntese anexo. ")</f>
      </c>
      <c r="C17" s="4" t="inlineStr">
        <is>
          <t>Vendido</t>
        </is>
      </c>
      <c r="D17" s="4" t="inlineStr">
        <is>
          <t>179</t>
        </is>
      </c>
      <c r="E17" s="5" t="inlineStr">
        <is>
          <t>128.000,00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=HYPERLINK("https://www.rossileiloes.com.br/lote/detalhe/116394", "008")</f>
      </c>
      <c r="B18" s="4" t="s">
        <f>=HYPERLINK("https://www.rossileiloes.com.br/lote/detalhe/116394", " CAVALO MECÂNICO  SCANIA G 420 A, PLACA: NYG6844. SEM EQUIPAMENTO - NO CHASSI - NO ESTADO.  FROTA 53248 ANO/MOD:  2011/2012 CHASSI:  9BSG6X400C3803545 RENAVAM:  470527951 ESTADO GERAL, conforme síntese anexo.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140.500,00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=HYPERLINK("https://www.rossileiloes.com.br/lote/detalhe/116396", "009")</f>
      </c>
      <c r="B19" s="4" t="s">
        <f>=HYPERLINK("https://www.rossileiloes.com.br/lote/detalhe/116396", " MOTO NIVELADORA CASE 865B FROTA 228002 ANO/MOD:  2018 N. SÉRIE:   HBZN0865CJAF06828 NO ESTADO .")</f>
      </c>
      <c r="C19" s="4" t="inlineStr">
        <is>
          <t>Vendido</t>
        </is>
      </c>
      <c r="D19" s="4" t="inlineStr">
        <is>
          <t>91</t>
        </is>
      </c>
      <c r="E19" s="5" t="inlineStr">
        <is>
          <t>420.000,00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=HYPERLINK("https://www.rossileiloes.com.br/lote/detalhe/116392", "010")</f>
      </c>
      <c r="B20" s="4" t="s">
        <f>=HYPERLINK("https://www.rossileiloes.com.br/lote/detalhe/116392", " MOTO NIVELADORA CASE 865B FROTA 328002 ANO/MOD:  2018 N. SÉRIE:   HBZN0865EJAF06696 NO ESTADO .")</f>
      </c>
      <c r="C20" s="4" t="inlineStr">
        <is>
          <t>Vendido</t>
        </is>
      </c>
      <c r="D20" s="4" t="inlineStr">
        <is>
          <t>103</t>
        </is>
      </c>
      <c r="E20" s="5" t="inlineStr">
        <is>
          <t>438.000,00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=HYPERLINK("https://www.rossileiloes.com.br/lote/detalhe/116390", "011")</f>
      </c>
      <c r="B21" s="4" t="s">
        <f>=HYPERLINK("https://www.rossileiloes.com.br/lote/detalhe/116390", " QUADRICICLO HONDA TRX420 FOURTRAX,  FROTA: 229007 ANO/MOD:  2013 CHASSI:  9C2TE3500DR005789 RENAVAM:  NO ESTADO.")</f>
      </c>
      <c r="C21" s="4" t="inlineStr">
        <is>
          <t>Vendido</t>
        </is>
      </c>
      <c r="D21" s="4" t="inlineStr">
        <is>
          <t>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=HYPERLINK("https://www.rossileiloes.com.br/lote/detalhe/116391", "012")</f>
      </c>
      <c r="B22" s="4" t="s">
        <f>=HYPERLINK("https://www.rossileiloes.com.br/lote/detalhe/116391", " QUADRICICLO HONDA TRX420 FOURTRAX,  FROTA: 329004 ANO/MOD:  2013 CHASSI:  9C2TE3500DR005841 RENAVAM:  NO ESTADO .")</f>
      </c>
      <c r="C22" s="4" t="inlineStr">
        <is>
          <t>Vendido</t>
        </is>
      </c>
      <c r="D22" s="4" t="inlineStr">
        <is>
          <t>7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2026-06-28T11:54:35.00Z</dcterms:created>
  <dc:creator>Tellks Tecnologia</dc:creator>
  <cp:revision>0</cp:revision>
</cp:coreProperties>
</file>