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(320L, D65E, 930R)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=HYPERLINK("https://www.rossileiloes.com.br/lote/detalhe/114098", "001")</f>
      </c>
      <c r="B11" s="4" t="s">
        <f>=HYPERLINK("https://www.rossileiloes.com.br/lote/detalhe/114098", "Motoniveladora Dresser 140C. Ano 1980")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=HYPERLINK("https://www.rossileiloes.com.br/lote/detalhe/114058", "003")</f>
      </c>
      <c r="B12" s="4" t="s">
        <f>=HYPERLINK("https://www.rossileiloes.com.br/lote/detalhe/114058", " Transmissão para Trator de Esteira Caterpillar D6R.")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=HYPERLINK("https://www.rossileiloes.com.br/lote/detalhe/114060", "004")</f>
      </c>
      <c r="B13" s="4" t="s">
        <f>=HYPERLINK("https://www.rossileiloes.com.br/lote/detalhe/114060", " Motor Cummins NT 855. Modelo BIGCAM. Fabricado na China")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=HYPERLINK("https://www.rossileiloes.com.br/lote/detalhe/114059", "005")</f>
      </c>
      <c r="B14" s="4" t="s">
        <f>=HYPERLINK("https://www.rossileiloes.com.br/lote/detalhe/114059", " Motor Caterpillar 3304 4 cilindros")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=HYPERLINK("https://www.rossileiloes.com.br/lote/detalhe/114061", "006")</f>
      </c>
      <c r="B15" s="4" t="s">
        <f>=HYPERLINK("https://www.rossileiloes.com.br/lote/detalhe/114061", " Motor Isuzu 6 Cilindros para aplicação em diversas escavadeiras. (Será desinstalado da máquina)")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=HYPERLINK("https://www.rossileiloes.com.br/lote/detalhe/114062", "007")</f>
      </c>
      <c r="B16" s="4" t="s">
        <f>=HYPERLINK("https://www.rossileiloes.com.br/lote/detalhe/114062", " Bomba Hidraulica Escavadeira Case CX240. (Será desinstalado da máquina)")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=HYPERLINK("https://www.rossileiloes.com.br/lote/detalhe/114064", "008")</f>
      </c>
      <c r="B17" s="4" t="s">
        <f>=HYPERLINK("https://www.rossileiloes.com.br/lote/detalhe/114064", " Redutor e motor Hidraulico de tração para Escavadeira Case CX240. (Será desinstalado da máquina)")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=HYPERLINK("https://www.rossileiloes.com.br/lote/detalhe/114063", "009")</f>
      </c>
      <c r="B18" s="4" t="s">
        <f>=HYPERLINK("https://www.rossileiloes.com.br/lote/detalhe/114063", " Redutor e motor Hidraulico de Giro para Escavadeira Case CX240. (Será desinstalado da máquina)")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=HYPERLINK("https://www.rossileiloes.com.br/lote/detalhe/114066", "011")</f>
      </c>
      <c r="B19" s="4" t="s">
        <f>=HYPERLINK("https://www.rossileiloes.com.br/lote/detalhe/114066", " Caçamba para Escavadeira Case CX240")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=HYPERLINK("https://www.rossileiloes.com.br/lote/detalhe/114068", "012")</f>
      </c>
      <c r="B20" s="4" t="s">
        <f>=HYPERLINK("https://www.rossileiloes.com.br/lote/detalhe/114068", " Torre Duplex para Empilhadeira 4 toneladas")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=HYPERLINK("https://www.rossileiloes.com.br/lote/detalhe/114069", "013")</f>
      </c>
      <c r="B21" s="4" t="s">
        <f>=HYPERLINK("https://www.rossileiloes.com.br/lote/detalhe/114069", "Torre Duplex com Diferencial e rodagem dupla para Empilhadeira 5 toneladas (626). (Será desinstalado da máquina)")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=HYPERLINK("https://www.rossileiloes.com.br/lote/detalhe/114067", "014")</f>
      </c>
      <c r="B22" s="4" t="s">
        <f>=HYPERLINK("https://www.rossileiloes.com.br/lote/detalhe/114067", " Eixo Direcional com pistão Rodas e Pneus para empilhadeira")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=HYPERLINK("https://www.rossileiloes.com.br/lote/detalhe/114099", "015")</f>
      </c>
      <c r="B23" s="4" t="s">
        <f>=HYPERLINK("https://www.rossileiloes.com.br/lote/detalhe/114099", " Cabine Para Retroescavadeira Caterpillar 416")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=HYPERLINK("https://www.rossileiloes.com.br/lote/detalhe/114070", "016")</f>
      </c>
      <c r="B24" s="4" t="s">
        <f>=HYPERLINK("https://www.rossileiloes.com.br/lote/detalhe/114070", " Cabine para Escavadeira Caterpillar 320B sem porta")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=HYPERLINK("https://www.rossileiloes.com.br/lote/detalhe/114071", "017")</f>
      </c>
      <c r="B25" s="4" t="s">
        <f>=HYPERLINK("https://www.rossileiloes.com.br/lote/detalhe/114071", " Cabine Aberta para Retroescavadeira")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=HYPERLINK("https://www.rossileiloes.com.br/lote/detalhe/114072", "018")</f>
      </c>
      <c r="B26" s="4" t="s">
        <f>=HYPERLINK("https://www.rossileiloes.com.br/lote/detalhe/114072", " Cabine para Escavadeiras Hyundai R210, R160, R140, R320, R250, R500")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=HYPERLINK("https://www.rossileiloes.com.br/lote/detalhe/114073", "020")</f>
      </c>
      <c r="B27" s="4" t="s">
        <f>=HYPERLINK("https://www.rossileiloes.com.br/lote/detalhe/114073", " Comando Final para Trator de Esteira D8N. Com embreagem direcional")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=HYPERLINK("https://www.rossileiloes.com.br/lote/detalhe/114076", "021")</f>
      </c>
      <c r="B28" s="4" t="s">
        <f>=HYPERLINK("https://www.rossileiloes.com.br/lote/detalhe/114076", " Coroa lateral esquerda, carcaça e Roda Motriz D65")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=HYPERLINK("https://www.rossileiloes.com.br/lote/detalhe/114074", "022")</f>
      </c>
      <c r="B29" s="4" t="s">
        <f>=HYPERLINK("https://www.rossileiloes.com.br/lote/detalhe/114074", "[ LANCE POR QUILO ] 5 Comandos Hidraulicos Liebherr 944, 954, 974. Aprox. 1550 quilos")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=HYPERLINK("https://www.rossileiloes.com.br/lote/detalhe/114400", "023")</f>
      </c>
      <c r="B30" s="4" t="s">
        <f>=HYPERLINK("https://www.rossileiloes.com.br/lote/detalhe/114400", " Conjunto de Bomba Pá Carregadeira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=HYPERLINK("https://www.rossileiloes.com.br/lote/detalhe/114075", "024")</f>
      </c>
      <c r="B31" s="4" t="s">
        <f>=HYPERLINK("https://www.rossileiloes.com.br/lote/detalhe/114075", " Motor de Tração Pá Carregadeira Komatsu WA320")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=HYPERLINK("https://www.rossileiloes.com.br/lote/detalhe/114077", "025")</f>
      </c>
      <c r="B32" s="4" t="s">
        <f>=HYPERLINK("https://www.rossileiloes.com.br/lote/detalhe/114077", " 5 Escapamentos diversos")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=HYPERLINK("https://www.rossileiloes.com.br/lote/detalhe/114078", "026")</f>
      </c>
      <c r="B33" s="4" t="s">
        <f>=HYPERLINK("https://www.rossileiloes.com.br/lote/detalhe/114078", " [ LANCE POR QUILO ] Aprox. 3 Toneladas de Pistões Hidráulicos")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1,90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=HYPERLINK("https://www.rossileiloes.com.br/lote/detalhe/114079", "027")</f>
      </c>
      <c r="B34" s="4" t="s">
        <f>=HYPERLINK("https://www.rossileiloes.com.br/lote/detalhe/114079", " 5 Pneus com Rodas Rolo Compactadores 7.50X13")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=HYPERLINK("https://www.rossileiloes.com.br/lote/detalhe/114080", "028")</f>
      </c>
      <c r="B35" s="4" t="s">
        <f>=HYPERLINK("https://www.rossileiloes.com.br/lote/detalhe/114080", " Motor Perkins 3cc com tanque hidráulico, bomba, comando e suporte")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=HYPERLINK("https://www.rossileiloes.com.br/lote/detalhe/114081", "029")</f>
      </c>
      <c r="B36" s="4" t="s">
        <f>=HYPERLINK("https://www.rossileiloes.com.br/lote/detalhe/114081", " Tambor para Rolo Compactador Dynapac CG14")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=HYPERLINK("https://www.rossileiloes.com.br/lote/detalhe/114083", "031")</f>
      </c>
      <c r="B37" s="4" t="s">
        <f>=HYPERLINK("https://www.rossileiloes.com.br/lote/detalhe/114083", "Bloco do Motor Mercedes OM906")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=HYPERLINK("https://www.rossileiloes.com.br/lote/detalhe/114092", "033")</f>
      </c>
      <c r="B38" s="4" t="s">
        <f>=HYPERLINK("https://www.rossileiloes.com.br/lote/detalhe/114092", " Motor Cummins NT855 parcial Bigcam")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=HYPERLINK("https://www.rossileiloes.com.br/lote/detalhe/114084", "034")</f>
      </c>
      <c r="B39" s="4" t="s">
        <f>=HYPERLINK("https://www.rossileiloes.com.br/lote/detalhe/114084", " Motor parcial JCB 444 T2")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=HYPERLINK("https://www.rossileiloes.com.br/lote/detalhe/114090", "035")</f>
      </c>
      <c r="B40" s="4" t="s">
        <f>=HYPERLINK("https://www.rossileiloes.com.br/lote/detalhe/114090", " [ LANCE POR QUILO ] Eixo Diferencial Traseiro Cat 938G. Aprox. 1 tonelada")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1,90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=HYPERLINK("https://www.rossileiloes.com.br/lote/detalhe/114085", "036")</f>
      </c>
      <c r="B41" s="4" t="s">
        <f>=HYPERLINK("https://www.rossileiloes.com.br/lote/detalhe/114085", " [ LANCE POR QUILO ] Eixo Diferencial Fiatallis FR180. Aprox. 2 toneladas")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=HYPERLINK("https://www.rossileiloes.com.br/lote/detalhe/114093", "037")</f>
      </c>
      <c r="B42" s="4" t="s">
        <f>=HYPERLINK("https://www.rossileiloes.com.br/lote/detalhe/114093", " [ LANCE POR QUILO ] 02 Eixos Diferenciais Liebherr 580. Aprox. 4 toneladas")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=HYPERLINK("https://www.rossileiloes.com.br/lote/detalhe/114089", "038")</f>
      </c>
      <c r="B43" s="4" t="s">
        <f>=HYPERLINK("https://www.rossileiloes.com.br/lote/detalhe/114089", " [ LANCE POR QUILO ] Eixo Diferencial Dianteiro Cat 930. Aprox. 1,5 tonelada")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=HYPERLINK("https://www.rossileiloes.com.br/lote/detalhe/114091", "039")</f>
      </c>
      <c r="B44" s="4" t="s">
        <f>=HYPERLINK("https://www.rossileiloes.com.br/lote/detalhe/114091", " [ LANCE POR QUILO ] Eixo Dianteiro da Pá Carregadeira SEM. Aprox. 2 toneladas")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=HYPERLINK("https://www.rossileiloes.com.br/lote/detalhe/114086", "040")</f>
      </c>
      <c r="B45" s="4" t="s">
        <f>=HYPERLINK("https://www.rossileiloes.com.br/lote/detalhe/114086", " Eixo direcional da Empilhadeira Hyundai HDF 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=HYPERLINK("https://www.rossileiloes.com.br/lote/detalhe/114094", "041")</f>
      </c>
      <c r="B46" s="4" t="s">
        <f>=HYPERLINK("https://www.rossileiloes.com.br/lote/detalhe/114094", " [ LANCE POR QUILO ] 01 Par de Eixo Dianteiro e Traseiro da Pá Carregadeira JCB 456. Aprox. 4 toneladas")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1,50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=HYPERLINK("https://www.rossileiloes.com.br/lote/detalhe/114087", "042")</f>
      </c>
      <c r="B47" s="4" t="s">
        <f>=HYPERLINK("https://www.rossileiloes.com.br/lote/detalhe/114087", " [ LANCE POR QUILO ] 2 Redutores de Tração de Escavadeiras de  30 toneladas. (Aprox. 700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=HYPERLINK("https://www.rossileiloes.com.br/lote/detalhe/114095", "043")</f>
      </c>
      <c r="B48" s="4" t="s">
        <f>=HYPERLINK("https://www.rossileiloes.com.br/lote/detalhe/114095", " [ LANCE POR QUILO ] 02 Redutores de Tração da Komatsu PC 600. Aprox. 1.200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1,50</t>
        </is>
      </c>
      <c r="F48" s="4" t="inlineStr">
        <is>
          <t>0.20</t>
        </is>
      </c>
    </row>
    <row collapsed="false" customFormat="false" customHeight="false" hidden="false" ht="12.1" outlineLevel="0" r="49">
      <c r="A49" s="5" t="s">
        <f>=HYPERLINK("https://www.rossileiloes.com.br/lote/detalhe/114055", "044")</f>
      </c>
      <c r="B49" s="4" t="s">
        <f>=HYPERLINK("https://www.rossileiloes.com.br/lote/detalhe/114055", " [ LANCE POR QUILO ] Par de Esteira para Trator Caterpillar D8K. Aprox. 4 Toneladas")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2,00</t>
        </is>
      </c>
      <c r="F49" s="4" t="inlineStr">
        <is>
          <t>0.20</t>
        </is>
      </c>
    </row>
    <row collapsed="false" customFormat="false" customHeight="false" hidden="false" ht="12.1" outlineLevel="0" r="50">
      <c r="A50" s="5" t="s">
        <f>=HYPERLINK("https://www.rossileiloes.com.br/lote/detalhe/114096", "045")</f>
      </c>
      <c r="B50" s="4" t="s">
        <f>=HYPERLINK("https://www.rossileiloes.com.br/lote/detalhe/114096", " [ LANCE POR QUILO ] Chassi com eixo e roda da Empilhadeira Linde H40D. Aprox. 2 toneladas")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1,50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=HYPERLINK("https://www.rossileiloes.com.br/lote/detalhe/114054", "046")</f>
      </c>
      <c r="B51" s="4" t="s">
        <f>=HYPERLINK("https://www.rossileiloes.com.br/lote/detalhe/114054", " Comando Final para Trator Caterpillar D6R")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=HYPERLINK("https://www.rossileiloes.com.br/lote/detalhe/114046", "047")</f>
      </c>
      <c r="B52" s="4" t="s">
        <f>=HYPERLINK("https://www.rossileiloes.com.br/lote/detalhe/114046", "[ LANCES POR QUILO ] Comboio para Lubrificação. Aprox, 1.500kg")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1,90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=HYPERLINK("https://www.rossileiloes.com.br/lote/detalhe/114047", "049")</f>
      </c>
      <c r="B53" s="4" t="s">
        <f>=HYPERLINK("https://www.rossileiloes.com.br/lote/detalhe/114047", "[ LANCE POR QUILO ] Caçamba Basculante para Caminhão toco. Aprox. 1.500 quilos")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1,50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=HYPERLINK("https://www.rossileiloes.com.br/lote/detalhe/114048", "051")</f>
      </c>
      <c r="B54" s="4" t="s">
        <f>=HYPERLINK("https://www.rossileiloes.com.br/lote/detalhe/114048", " Engate Rápido para escavadeira de 20 toneladas")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=HYPERLINK("https://www.rossileiloes.com.br/lote/detalhe/114050", "052")</f>
      </c>
      <c r="B55" s="4" t="s">
        <f>=HYPERLINK("https://www.rossileiloes.com.br/lote/detalhe/114050", " Eixo dianteiro e traseiro para Rolo Compactadores de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=HYPERLINK("https://www.rossileiloes.com.br/lote/detalhe/114049", "053")</f>
      </c>
      <c r="B56" s="4" t="s">
        <f>=HYPERLINK("https://www.rossileiloes.com.br/lote/detalhe/114049", " 2 Cabecotes para motor trator de Esteira caterpillar D8L")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=HYPERLINK("https://www.rossileiloes.com.br/lote/detalhe/114051", "054")</f>
      </c>
      <c r="B57" s="4" t="s">
        <f>=HYPERLINK("https://www.rossileiloes.com.br/lote/detalhe/114051", " Motor para Pá Carregadeira 924G. Com conversor de torque")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=HYPERLINK("https://www.rossileiloes.com.br/lote/detalhe/114951", "055")</f>
      </c>
      <c r="B58" s="4" t="s">
        <f>=HYPERLINK("https://www.rossileiloes.com.br/lote/detalhe/114951", " [ LANCE POR QUILO ] RIPPER para trator de Esteira AD14 D65. Aprox. 1.800 kg")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2.700,00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=HYPERLINK("https://www.rossileiloes.com.br/lote/detalhe/114949", "056")</f>
      </c>
      <c r="B59" s="4" t="s">
        <f>=HYPERLINK("https://www.rossileiloes.com.br/lote/detalhe/114949", "[ VÍDEOS ] Eixo Dianteiro Pa carregadeira Caterpillar 938G")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=HYPERLINK("https://www.rossileiloes.com.br/lote/detalhe/114950", "057")</f>
      </c>
      <c r="B60" s="4" t="s">
        <f>=HYPERLINK("https://www.rossileiloes.com.br/lote/detalhe/114950", " Comando Hidraulico e Swivel Escavadeira Caterpillar 320")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=HYPERLINK("https://www.rossileiloes.com.br/lote/detalhe/114057", "058")</f>
      </c>
      <c r="B61" s="4" t="s">
        <f>=HYPERLINK("https://www.rossileiloes.com.br/lote/detalhe/114057", " Cabine para Trator de Esterira Caterpillar com ROPS")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=HYPERLINK("https://www.rossileiloes.com.br/lote/detalhe/114052", "059")</f>
      </c>
      <c r="B62" s="4" t="s">
        <f>=HYPERLINK("https://www.rossileiloes.com.br/lote/detalhe/114052", "Traseira para Retroescavadeira Case 580 alavancas, pistões de giro e comando")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=HYPERLINK("https://www.rossileiloes.com.br/lote/detalhe/114026", "060")</f>
      </c>
      <c r="B63" s="4" t="s">
        <f>=HYPERLINK("https://www.rossileiloes.com.br/lote/detalhe/114026", "Redutor de Giro Escavadeira Caterpillar 320BL com motor")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=HYPERLINK("https://www.rossileiloes.com.br/lote/detalhe/114028", "061")</f>
      </c>
      <c r="B64" s="4" t="s">
        <f>=HYPERLINK("https://www.rossileiloes.com.br/lote/detalhe/114028", "[ VÍDEO ] Comando Hidráulico Escavadeira Caterpillar 336D")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=HYPERLINK("https://www.rossileiloes.com.br/lote/detalhe/114027", "062")</f>
      </c>
      <c r="B65" s="4" t="s">
        <f>=HYPERLINK("https://www.rossileiloes.com.br/lote/detalhe/114027", "[ VÍDEO ] Redutor de Translação com motor  Escavadeira Liebheer 942C com roda motriz")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=HYPERLINK("https://www.rossileiloes.com.br/lote/detalhe/114029", "063")</f>
      </c>
      <c r="B66" s="4" t="s">
        <f>=HYPERLINK("https://www.rossileiloes.com.br/lote/detalhe/114029", "[ VÍDEO ] Transmissão Pá Carregadeira Caterpillar 950G")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=HYPERLINK("https://www.rossileiloes.com.br/lote/detalhe/114030", "064")</f>
      </c>
      <c r="B67" s="4" t="s">
        <f>=HYPERLINK("https://www.rossileiloes.com.br/lote/detalhe/114030", " Caçamba Escavadeira JCB JS330")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=HYPERLINK("https://www.rossileiloes.com.br/lote/detalhe/114032", "065")</f>
      </c>
      <c r="B68" s="4" t="s">
        <f>=HYPERLINK("https://www.rossileiloes.com.br/lote/detalhe/114032", "[ VÍDEO ] Transmissão Pá carregadeira Caterpillar 962G sem bomba e grupo de Válvula")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=HYPERLINK("https://www.rossileiloes.com.br/lote/detalhe/114033", "066")</f>
      </c>
      <c r="B69" s="4" t="s">
        <f>=HYPERLINK("https://www.rossileiloes.com.br/lote/detalhe/114033", "[ VÍDEOS ] Transmissão Trator de Esteira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=HYPERLINK("https://www.rossileiloes.com.br/lote/detalhe/114031", "067")</f>
      </c>
      <c r="B70" s="4" t="s">
        <f>=HYPERLINK("https://www.rossileiloes.com.br/lote/detalhe/114031", " Transmissão Trator de Esteira Komatsu D61EX")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=HYPERLINK("https://www.rossileiloes.com.br/lote/detalhe/114036", "068")</f>
      </c>
      <c r="B71" s="4" t="s">
        <f>=HYPERLINK("https://www.rossileiloes.com.br/lote/detalhe/114036", " Motor de Translação Escavadeira FH220")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=HYPERLINK("https://www.rossileiloes.com.br/lote/detalhe/114035", "069")</f>
      </c>
      <c r="B72" s="4" t="s">
        <f>=HYPERLINK("https://www.rossileiloes.com.br/lote/detalhe/114035", " Motor Volvo Modelo D7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=HYPERLINK("https://www.rossileiloes.com.br/lote/detalhe/114034", "070")</f>
      </c>
      <c r="B73" s="4" t="s">
        <f>=HYPERLINK("https://www.rossileiloes.com.br/lote/detalhe/114034", "[ VÍDEO ] Transmissão Pá Carregadeira SEM modelo 659C")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=HYPERLINK("https://www.rossileiloes.com.br/lote/detalhe/114037", "071")</f>
      </c>
      <c r="B74" s="4" t="s">
        <f>=HYPERLINK("https://www.rossileiloes.com.br/lote/detalhe/114037", "[ VÍDEO ] Bomba Hidraulica Sundstrand P23")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=HYPERLINK("https://www.rossileiloes.com.br/lote/detalhe/114038", "072")</f>
      </c>
      <c r="B75" s="4" t="s">
        <f>=HYPERLINK("https://www.rossileiloes.com.br/lote/detalhe/114038", "[ VÍDEO ] Redutor de Translação Escavadeira Case 888")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=HYPERLINK("https://www.rossileiloes.com.br/lote/detalhe/114039", "073")</f>
      </c>
      <c r="B76" s="4" t="s">
        <f>=HYPERLINK("https://www.rossileiloes.com.br/lote/detalhe/114039", " Transmissão Motoniveladora Caterpillar 120G")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=HYPERLINK("https://www.rossileiloes.com.br/lote/detalhe/114040", "074")</f>
      </c>
      <c r="B77" s="4" t="s">
        <f>=HYPERLINK("https://www.rossileiloes.com.br/lote/detalhe/114040", "Motor Caterpillar D342 para D8H ou D8K")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=HYPERLINK("https://www.rossileiloes.com.br/lote/detalhe/114041", "075")</f>
      </c>
      <c r="B78" s="4" t="s">
        <f>=HYPERLINK("https://www.rossileiloes.com.br/lote/detalhe/114041", " [ VÍDEO ] Transmissão Combate / SDLG 936")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=HYPERLINK("https://www.rossileiloes.com.br/lote/detalhe/114042", "076")</f>
      </c>
      <c r="B79" s="4" t="s">
        <f>=HYPERLINK("https://www.rossileiloes.com.br/lote/detalhe/114042", "Motor Liebherr Parcial")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=HYPERLINK("https://www.rossileiloes.com.br/lote/detalhe/114043", "078")</f>
      </c>
      <c r="B80" s="4" t="s">
        <f>=HYPERLINK("https://www.rossileiloes.com.br/lote/detalhe/114043", " Caixa de Câmbio Scania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=HYPERLINK("https://www.rossileiloes.com.br/lote/detalhe/114045", "079")</f>
      </c>
      <c r="B81" s="4" t="s">
        <f>=HYPERLINK("https://www.rossileiloes.com.br/lote/detalhe/114045", " Transmissão Trator de Esteira Caterpillar D6M")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=HYPERLINK("https://www.rossileiloes.com.br/lote/detalhe/114044", "080")</f>
      </c>
      <c r="B82" s="4" t="s">
        <f>=HYPERLINK("https://www.rossileiloes.com.br/lote/detalhe/114044", " Coroa de Giro Escavadeira Caterpillar 320 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=HYPERLINK("https://www.rossileiloes.com.br/lote/detalhe/114152", "081")</f>
      </c>
      <c r="B83" s="4" t="s">
        <f>=HYPERLINK("https://www.rossileiloes.com.br/lote/detalhe/114152", " Motor Cummins Serie C sem bomba injetora e bicos")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=HYPERLINK("https://www.rossileiloes.com.br/lote/detalhe/114151", "082")</f>
      </c>
      <c r="B84" s="4" t="s">
        <f>=HYPERLINK("https://www.rossileiloes.com.br/lote/detalhe/114151", " Bloco Motor Cummins série 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=HYPERLINK("https://www.rossileiloes.com.br/lote/detalhe/114153", "084")</f>
      </c>
      <c r="B85" s="4" t="s">
        <f>=HYPERLINK("https://www.rossileiloes.com.br/lote/detalhe/114153", "Motor Cummins QSL.9 Parcial")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=HYPERLINK("https://www.rossileiloes.com.br/lote/detalhe/114150", "085")</f>
      </c>
      <c r="B86" s="4" t="s">
        <f>=HYPERLINK("https://www.rossileiloes.com.br/lote/detalhe/114150", "[ VÍDEO ] Motor Caterpillar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=HYPERLINK("https://www.rossileiloes.com.br/lote/detalhe/114149", "086")</f>
      </c>
      <c r="B87" s="4" t="s">
        <f>=HYPERLINK("https://www.rossileiloes.com.br/lote/detalhe/114149", " Motor Cummins Serie B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=HYPERLINK("https://www.rossileiloes.com.br/lote/detalhe/114154", "087")</f>
      </c>
      <c r="B88" s="4" t="s">
        <f>=HYPERLINK("https://www.rossileiloes.com.br/lote/detalhe/114154", " Virabrekin NT855 STD")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=HYPERLINK("https://www.rossileiloes.com.br/lote/detalhe/114155", "088")</f>
      </c>
      <c r="B89" s="4" t="s">
        <f>=HYPERLINK("https://www.rossileiloes.com.br/lote/detalhe/114155", " Radiador com aftercooler.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=HYPERLINK("https://www.rossileiloes.com.br/lote/detalhe/114156", "089")</f>
      </c>
      <c r="B90" s="4" t="s">
        <f>=HYPERLINK("https://www.rossileiloes.com.br/lote/detalhe/114156", " Radiador Perkins para Retroescavadeiras. Sem uso")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=HYPERLINK("https://www.rossileiloes.com.br/lote/detalhe/114158", "090")</f>
      </c>
      <c r="B91" s="4" t="s">
        <f>=HYPERLINK("https://www.rossileiloes.com.br/lote/detalhe/114158", " Radiador com aftercooler. Sem uso")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=HYPERLINK("https://www.rossileiloes.com.br/lote/detalhe/114157", "091")</f>
      </c>
      <c r="B92" s="4" t="s">
        <f>=HYPERLINK("https://www.rossileiloes.com.br/lote/detalhe/114157", " [ LANCE POR QUILO ] Tandem Completo para Motoniveladora XCMG 180. Aprox. 2.100 kg")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1,50</t>
        </is>
      </c>
      <c r="F92" s="4" t="inlineStr">
        <is>
          <t>0.20</t>
        </is>
      </c>
    </row>
    <row collapsed="false" customFormat="false" customHeight="false" hidden="false" ht="12.1" outlineLevel="0" r="93">
      <c r="A93" s="5" t="s">
        <f>=HYPERLINK("https://www.rossileiloes.com.br/lote/detalhe/114159", "092")</f>
      </c>
      <c r="B93" s="4" t="s">
        <f>=HYPERLINK("https://www.rossileiloes.com.br/lote/detalhe/114159", " [ LANCE POR QUILO ] 2 Diferenciais para Pa Carrgadeira Caterpillar 938G. Aprox. 1.560 kg")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1,70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=HYPERLINK("https://www.rossileiloes.com.br/lote/detalhe/114160", "093")</f>
      </c>
      <c r="B94" s="4" t="s">
        <f>=HYPERLINK("https://www.rossileiloes.com.br/lote/detalhe/114160", " [ LANCE POR QUILO ] 2 Diferenciais para Pa Carrgadeira Caterpillar 950. Aprox. 2.100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=HYPERLINK("https://www.rossileiloes.com.br/lote/detalhe/114163", "094")</f>
      </c>
      <c r="B95" s="4" t="s">
        <f>=HYPERLINK("https://www.rossileiloes.com.br/lote/detalhe/114163", " [ LANCE POR QUILO ] 2 Diferenciais para Pa Carrgadeira Caterpillar 966. Aprox. 2.390 kg")</f>
      </c>
      <c r="C95" s="4" t="inlineStr">
        <is>
          <t>Vendido</t>
        </is>
      </c>
      <c r="D95" s="4" t="inlineStr">
        <is>
          <t>3</t>
        </is>
      </c>
      <c r="E95" s="5" t="inlineStr">
        <is>
          <t>5.975,00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=HYPERLINK("https://www.rossileiloes.com.br/lote/detalhe/114161", "095")</f>
      </c>
      <c r="B96" s="4" t="s">
        <f>=HYPERLINK("https://www.rossileiloes.com.br/lote/detalhe/114161", " [ LANCE POR QUILO ] 1 Diferencial Pá Carregadeira Fiat Allis FR 180. Aprox. 1.033 kg")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1.756,10</t>
        </is>
      </c>
      <c r="F96" s="4" t="inlineStr">
        <is>
          <t>0.20</t>
        </is>
      </c>
    </row>
    <row collapsed="false" customFormat="false" customHeight="false" hidden="false" ht="12.1" outlineLevel="0" r="97">
      <c r="A97" s="5" t="s">
        <f>=HYPERLINK("https://www.rossileiloes.com.br/lote/detalhe/114165", "096")</f>
      </c>
      <c r="B97" s="4" t="s">
        <f>=HYPERLINK("https://www.rossileiloes.com.br/lote/detalhe/114165", " [ LANCE POR QUILO ] 2 Diferenciais Pá Carregadeira Liebherr L580. Aprox. 2.800 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=HYPERLINK("https://www.rossileiloes.com.br/lote/detalhe/114162", "097")</f>
      </c>
      <c r="B98" s="4" t="s">
        <f>=HYPERLINK("https://www.rossileiloes.com.br/lote/detalhe/114162", " [ LANCE POR QUILO ] 2 Diferenciais Pá Carregadeira SEM 656. Aprox. 2.350 kg")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1,50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=HYPERLINK("https://www.rossileiloes.com.br/lote/detalhe/114166", "098")</f>
      </c>
      <c r="B99" s="4" t="s">
        <f>=HYPERLINK("https://www.rossileiloes.com.br/lote/detalhe/114166", " [ LANCE POR QUILO ] 2 Diferenciais para Pá Carregadeira Caterpillar 930. Aprox. 1.400 kg")</f>
      </c>
      <c r="C99" s="4" t="inlineStr">
        <is>
          <t>Vendido</t>
        </is>
      </c>
      <c r="D99" s="4" t="inlineStr">
        <is>
          <t>12</t>
        </is>
      </c>
      <c r="E99" s="5" t="inlineStr">
        <is>
          <t>4.900,00</t>
        </is>
      </c>
      <c r="F99" s="4" t="inlineStr">
        <is>
          <t>0.20</t>
        </is>
      </c>
    </row>
    <row collapsed="false" customFormat="false" customHeight="false" hidden="false" ht="12.1" outlineLevel="0" r="100">
      <c r="A100" s="5" t="s">
        <f>=HYPERLINK("https://www.rossileiloes.com.br/lote/detalhe/114164", "099")</f>
      </c>
      <c r="B100" s="4" t="s">
        <f>=HYPERLINK("https://www.rossileiloes.com.br/lote/detalhe/114164", " [ LANCE POR QUILO ] 1 Diferencial para Pá Carregadeira Komatsu WA320. Aprox, 700 kg")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=HYPERLINK("https://www.rossileiloes.com.br/lote/detalhe/114168", "100")</f>
      </c>
      <c r="B101" s="4" t="s">
        <f>=HYPERLINK("https://www.rossileiloes.com.br/lote/detalhe/114168", " [ LANCE POR QUILO ] 2 Diferenciais Pá Carregadeira SEM 618. Aprox. 1.200 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1,50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=HYPERLINK("https://www.rossileiloes.com.br/lote/detalhe/114167", "101")</f>
      </c>
      <c r="B102" s="4" t="s">
        <f>=HYPERLINK("https://www.rossileiloes.com.br/lote/detalhe/114167", " [ LANCE POR QUILO ] 2 Diferenciais Pa Carregadeira Case W36. Aprox. 2.100 kg")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1,50</t>
        </is>
      </c>
      <c r="F102" s="4" t="inlineStr">
        <is>
          <t>0.20</t>
        </is>
      </c>
    </row>
    <row collapsed="false" customFormat="false" customHeight="false" hidden="false" ht="12.1" outlineLevel="0" r="103">
      <c r="A103" s="5" t="s">
        <f>=HYPERLINK("https://www.rossileiloes.com.br/lote/detalhe/114169", "102")</f>
      </c>
      <c r="B103" s="4" t="s">
        <f>=HYPERLINK("https://www.rossileiloes.com.br/lote/detalhe/114169", " [ LANCE POR QUILO ] 2 Redutores de GIRO Komatsu Escavadeira PC600. Aprox. 900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1,50</t>
        </is>
      </c>
      <c r="F103" s="4" t="inlineStr">
        <is>
          <t>0.20</t>
        </is>
      </c>
    </row>
    <row collapsed="false" customFormat="false" customHeight="false" hidden="false" ht="12.1" outlineLevel="0" r="104">
      <c r="A104" s="5" t="s">
        <f>=HYPERLINK("https://www.rossileiloes.com.br/lote/detalhe/114171", "103")</f>
      </c>
      <c r="B104" s="4" t="s">
        <f>=HYPERLINK("https://www.rossileiloes.com.br/lote/detalhe/114171", " [ LANCE POR QUILO ] 29 Rodas Motrizes para maquinas diversas. Aprox. 1.800 kg")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1,50</t>
        </is>
      </c>
      <c r="F104" s="4" t="inlineStr">
        <is>
          <t>0.20</t>
        </is>
      </c>
    </row>
    <row collapsed="false" customFormat="false" customHeight="false" hidden="false" ht="12.1" outlineLevel="0" r="105">
      <c r="A105" s="5" t="s">
        <f>=HYPERLINK("https://www.rossileiloes.com.br/lote/detalhe/114396", "105")</f>
      </c>
      <c r="B105" s="4" t="s">
        <f>=HYPERLINK("https://www.rossileiloes.com.br/lote/detalhe/114396", "Motor Cummins 6BT")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=HYPERLINK("https://www.rossileiloes.com.br/lote/detalhe/114397", "106")</f>
      </c>
      <c r="B106" s="4" t="s">
        <f>=HYPERLINK("https://www.rossileiloes.com.br/lote/detalhe/114397", "Motor Scania Parcial")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=HYPERLINK("https://www.rossileiloes.com.br/lote/detalhe/114398", "107")</f>
      </c>
      <c r="B107" s="4" t="s">
        <f>=HYPERLINK("https://www.rossileiloes.com.br/lote/detalhe/114398", "Bloco de Motor ISUZU 6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=HYPERLINK("https://www.rossileiloes.com.br/lote/detalhe/114399", "108")</f>
      </c>
      <c r="B108" s="4" t="s">
        <f>=HYPERLINK("https://www.rossileiloes.com.br/lote/detalhe/114399", "Motor Parcial Caterpillar 3406")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=HYPERLINK("https://www.rossileiloes.com.br/lote/detalhe/114648", "109")</f>
      </c>
      <c r="B109" s="4" t="s">
        <f>=HYPERLINK("https://www.rossileiloes.com.br/lote/detalhe/114648", " Motor Perkins 6 cilindros com caixa de Cambio")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=HYPERLINK("https://www.rossileiloes.com.br/lote/detalhe/114649", "110")</f>
      </c>
      <c r="B110" s="4" t="s">
        <f>=HYPERLINK("https://www.rossileiloes.com.br/lote/detalhe/114649", " Motor Perkins 6 cilindros com caixa de Cambio")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=HYPERLINK("https://www.rossileiloes.com.br/lote/detalhe/114650", "111")</f>
      </c>
      <c r="B111" s="4" t="s">
        <f>=HYPERLINK("https://www.rossileiloes.com.br/lote/detalhe/114650", " Motor Cummins Serie B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=HYPERLINK("https://www.rossileiloes.com.br/lote/detalhe/114653", "112")</f>
      </c>
      <c r="B112" s="4" t="s">
        <f>=HYPERLINK("https://www.rossileiloes.com.br/lote/detalhe/114653", " Transmissão FUNK para Rolos de Pneus")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=HYPERLINK("https://www.rossileiloes.com.br/lote/detalhe/114655", "113")</f>
      </c>
      <c r="B113" s="4" t="s">
        <f>=HYPERLINK("https://www.rossileiloes.com.br/lote/detalhe/114655", " Transmissão Alissom para Case W20")</f>
      </c>
      <c r="C113" s="4" t="inlineStr">
        <is>
          <t>Vendido</t>
        </is>
      </c>
      <c r="D113" s="4" t="inlineStr">
        <is>
          <t>8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=HYPERLINK("https://www.rossileiloes.com.br/lote/detalhe/114656", "114")</f>
      </c>
      <c r="B114" s="4" t="s">
        <f>=HYPERLINK("https://www.rossileiloes.com.br/lote/detalhe/114656", " 2 Diferenciais para Pa Carregadeira Case W20")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3.600,00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=HYPERLINK("https://www.rossileiloes.com.br/lote/detalhe/114652", "115")</f>
      </c>
      <c r="B115" s="4" t="s">
        <f>=HYPERLINK("https://www.rossileiloes.com.br/lote/detalhe/114652", " Radiador para Trator de Esteira Caterpillar D8L")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=HYPERLINK("https://www.rossileiloes.com.br/lote/detalhe/114654", "116")</f>
      </c>
      <c r="B116" s="4" t="s">
        <f>=HYPERLINK("https://www.rossileiloes.com.br/lote/detalhe/114654", " Pá Carregadeira Caterpillar 930R. Não operacional motor placa espacadora. Ano 1986 série 57Z01165")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65.000,00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=HYPERLINK("https://www.rossileiloes.com.br/lote/detalhe/114657", "117")</f>
      </c>
      <c r="B117" s="4" t="s">
        <f>=HYPERLINK("https://www.rossileiloes.com.br/lote/detalhe/114657", "[ VÍDEO ] Motor Caterpillar 3306")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=HYPERLINK("https://www.rossileiloes.com.br/lote/detalhe/114660", "118")</f>
      </c>
      <c r="B118" s="4" t="s">
        <f>=HYPERLINK("https://www.rossileiloes.com.br/lote/detalhe/114660", " Trator de Esteira Caterpillar D6R")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=HYPERLINK("https://www.rossileiloes.com.br/lote/detalhe/114659", "119")</f>
      </c>
      <c r="B119" s="4" t="s">
        <f>=HYPERLINK("https://www.rossileiloes.com.br/lote/detalhe/114659", " [ LANCES POR QUILO ] Jogo de Rolete Escavadeira Caterpillar 324D. Aprox 900 kg")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=HYPERLINK("https://www.rossileiloes.com.br/lote/detalhe/114658", "120")</f>
      </c>
      <c r="B120" s="4" t="s">
        <f>=HYPERLINK("https://www.rossileiloes.com.br/lote/detalhe/114658", " [ LANCES POR QUILO ] Jogo de Rolete Trator de Esteira New Holland D170. Aprox 600 kg")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1.800,00</t>
        </is>
      </c>
      <c r="F120" s="4" t="inlineStr">
        <is>
          <t>0.20</t>
        </is>
      </c>
    </row>
    <row collapsed="false" customFormat="false" customHeight="false" hidden="false" ht="12.1" outlineLevel="0" r="121">
      <c r="A121" s="5" t="s">
        <f>=HYPERLINK("https://www.rossileiloes.com.br/lote/detalhe/114663", "121")</f>
      </c>
      <c r="B121" s="4" t="s">
        <f>=HYPERLINK("https://www.rossileiloes.com.br/lote/detalhe/114663", " [ LANCES POR QUILO ] Jogo de Rolete e Guia de esteira Escavadeira Komatsu PC600. Aprox 2.300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2,00</t>
        </is>
      </c>
      <c r="F121" s="4" t="inlineStr">
        <is>
          <t>0.20</t>
        </is>
      </c>
    </row>
    <row collapsed="false" customFormat="false" customHeight="false" hidden="false" ht="12.1" outlineLevel="0" r="122">
      <c r="A122" s="5" t="s">
        <f>=HYPERLINK("https://www.rossileiloes.com.br/lote/detalhe/114661", "122")</f>
      </c>
      <c r="B122" s="4" t="s">
        <f>=HYPERLINK("https://www.rossileiloes.com.br/lote/detalhe/114661", " [ LANCES POR QUILO ] Jogo de Rolete Escavadeira Caterpillar 336. Aprox 900 kg")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2,00</t>
        </is>
      </c>
      <c r="F122" s="4" t="inlineStr">
        <is>
          <t>0.20</t>
        </is>
      </c>
    </row>
    <row collapsed="false" customFormat="false" customHeight="false" hidden="false" ht="12.1" outlineLevel="0" r="123">
      <c r="A123" s="5" t="s">
        <f>=HYPERLINK("https://www.rossileiloes.com.br/lote/detalhe/114662", "123")</f>
      </c>
      <c r="B123" s="4" t="s">
        <f>=HYPERLINK("https://www.rossileiloes.com.br/lote/detalhe/114662", " Roda Guia para trator de esteira Caterpillar D6")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=HYPERLINK("https://www.rossileiloes.com.br/lote/detalhe/114665", "124")</f>
      </c>
      <c r="B124" s="4" t="s">
        <f>=HYPERLINK("https://www.rossileiloes.com.br/lote/detalhe/114665", " Roda Guia para trator de esteira Caterpillar D6")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=HYPERLINK("https://www.rossileiloes.com.br/lote/detalhe/114666", "125")</f>
      </c>
      <c r="B125" s="4" t="s">
        <f>=HYPERLINK("https://www.rossileiloes.com.br/lote/detalhe/114666", " 6 Braços de estabilizador com sapatas para Retroescavadeira")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=HYPERLINK("https://www.rossileiloes.com.br/lote/detalhe/114664", "126")</f>
      </c>
      <c r="B126" s="4" t="s">
        <f>=HYPERLINK("https://www.rossileiloes.com.br/lote/detalhe/114664", " Transmissão para Trator de Esteira Komatsu D61")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=HYPERLINK("https://www.rossileiloes.com.br/lote/detalhe/114667", "127")</f>
      </c>
      <c r="B127" s="4" t="s">
        <f>=HYPERLINK("https://www.rossileiloes.com.br/lote/detalhe/114667", " Motor Mercedes OM 352")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=HYPERLINK("https://www.rossileiloes.com.br/lote/detalhe/114518", "128")</f>
      </c>
      <c r="B128" s="4" t="s">
        <f>=HYPERLINK("https://www.rossileiloes.com.br/lote/detalhe/114518", "[ VÍDEO ] Motor Caterpillar C15 433KW")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60.000,00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=HYPERLINK("https://www.rossileiloes.com.br/lote/detalhe/114525", "129")</f>
      </c>
      <c r="B129" s="4" t="s">
        <f>=HYPERLINK("https://www.rossileiloes.com.br/lote/detalhe/114525", "Motor Deutz 3 cilindros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=HYPERLINK("https://www.rossileiloes.com.br/lote/detalhe/114646", "130")</f>
      </c>
      <c r="B130" s="4" t="s">
        <f>=HYPERLINK("https://www.rossileiloes.com.br/lote/detalhe/114646", " Diferencial com Rodas e Pneus 900x20 com molas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=HYPERLINK("https://www.rossileiloes.com.br/lote/detalhe/114645", "131")</f>
      </c>
      <c r="B131" s="4" t="s">
        <f>=HYPERLINK("https://www.rossileiloes.com.br/lote/detalhe/114645", " H para Retroescavadeira Massey Fergunson MF86HD com caçamba")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=HYPERLINK("https://www.rossileiloes.com.br/lote/detalhe/114644", "132")</f>
      </c>
      <c r="B132" s="4" t="s">
        <f>=HYPERLINK("https://www.rossileiloes.com.br/lote/detalhe/114644", " Caçamba para Pá Carregadeira Nova")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=HYPERLINK("https://www.rossileiloes.com.br/lote/detalhe/114647", "133")</f>
      </c>
      <c r="B133" s="4" t="s">
        <f>=HYPERLINK("https://www.rossileiloes.com.br/lote/detalhe/114647", " Caçamba para Pá Carregadeira Caterpillar 955")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=HYPERLINK("https://www.rossileiloes.com.br/lote/detalhe/114651", "134")</f>
      </c>
      <c r="B134" s="4" t="s">
        <f>=HYPERLINK("https://www.rossileiloes.com.br/lote/detalhe/114651", " Caçamba Pá Carregadeira Liebherr L580")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=HYPERLINK("https://www.rossileiloes.com.br/lote/detalhe/114681", "135")</f>
      </c>
      <c r="B135" s="4" t="s">
        <f>=HYPERLINK("https://www.rossileiloes.com.br/lote/detalhe/114681", " Escavadeira Caterpillar 320L ano 1995 com bomba hidráulica desmontada")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=HYPERLINK("https://www.rossileiloes.com.br/lote/detalhe/114680", "136")</f>
      </c>
      <c r="B136" s="4" t="s">
        <f>=HYPERLINK("https://www.rossileiloes.com.br/lote/detalhe/114680", " Trator de Esteira Komatsu D65A com RIPPER ")</f>
      </c>
      <c r="C136" s="4" t="inlineStr">
        <is>
          <t>Vendido</t>
        </is>
      </c>
      <c r="D136" s="4" t="inlineStr">
        <is>
          <t>60</t>
        </is>
      </c>
      <c r="E136" s="5" t="inlineStr">
        <is>
          <t>99.500,00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=HYPERLINK("https://www.rossileiloes.com.br/lote/detalhe/114679", "137")</f>
      </c>
      <c r="B137" s="4" t="s">
        <f>=HYPERLINK("https://www.rossileiloes.com.br/lote/detalhe/114679", " Trator de Esteira Komatsu D65E série 6B com RIPPER")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=HYPERLINK("https://www.rossileiloes.com.br/lote/detalhe/114947", "138")</f>
      </c>
      <c r="B138" s="4" t="s">
        <f>=HYPERLINK("https://www.rossileiloes.com.br/lote/detalhe/114947", "Caçamba para Caminhão Fora de Estrada RK 425")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=HYPERLINK("https://www.rossileiloes.com.br/lote/detalhe/114948", "139")</f>
      </c>
      <c r="B139" s="4" t="s">
        <f>=HYPERLINK("https://www.rossileiloes.com.br/lote/detalhe/114948", "Caçamba para Caminhão Fora de Estrada RK 430")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2026-06-28T10:49:18.00Z</dcterms:created>
  <dc:creator>Tellks Tecnologia</dc:creator>
  <cp:revision>0</cp:revision>
</cp:coreProperties>
</file>