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=HYPERLINK("https://www.rossileiloes.com.br/lote/detalhe/104117", "000")</f>
      </c>
      <c r="B11" s="4" t="s">
        <f>=HYPERLINK("https://www.rossileiloes.com.br/lote/detalhe/104117",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=HYPERLINK("https://www.rossileiloes.com.br/lote/detalhe/104065", "001")</f>
      </c>
      <c r="B12" s="4" t="s">
        <f>=HYPERLINK("https://www.rossileiloes.com.br/lote/detalhe/104065",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=HYPERLINK("https://www.rossileiloes.com.br/lote/detalhe/104035", "002")</f>
      </c>
      <c r="B13" s="4" t="s">
        <f>=HYPERLINK("https://www.rossileiloes.com.br/lote/detalhe/104035",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=HYPERLINK("https://www.rossileiloes.com.br/lote/detalhe/104036", "003")</f>
      </c>
      <c r="B14" s="4" t="s">
        <f>=HYPERLINK("https://www.rossileiloes.com.br/lote/detalhe/104036",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=HYPERLINK("https://www.rossileiloes.com.br/lote/detalhe/105470", "004")</f>
      </c>
      <c r="B15" s="4" t="s">
        <f>=HYPERLINK("https://www.rossileiloes.com.br/lote/detalhe/105470",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=HYPERLINK("https://www.rossileiloes.com.br/lote/detalhe/106140", "005")</f>
      </c>
      <c r="B16" s="4" t="s">
        <f>=HYPERLINK("https://www.rossileiloes.com.br/lote/detalhe/106140",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=HYPERLINK("https://www.rossileiloes.com.br/lote/detalhe/106139", "006")</f>
      </c>
      <c r="B17" s="4" t="s">
        <f>=HYPERLINK("https://www.rossileiloes.com.br/lote/detalhe/106139",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=HYPERLINK("https://www.rossileiloes.com.br/lote/detalhe/106338", "007")</f>
      </c>
      <c r="B18" s="4" t="s">
        <f>=HYPERLINK("https://www.rossileiloes.com.br/lote/detalhe/106338",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=HYPERLINK("https://www.rossileiloes.com.br/lote/detalhe/106340", "008")</f>
      </c>
      <c r="B19" s="4" t="s">
        <f>=HYPERLINK("https://www.rossileiloes.com.br/lote/detalhe/106340",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=HYPERLINK("https://www.rossileiloes.com.br/lote/detalhe/106342", "009")</f>
      </c>
      <c r="B20" s="4" t="s">
        <f>=HYPERLINK("https://www.rossileiloes.com.br/lote/detalhe/106342",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=HYPERLINK("https://www.rossileiloes.com.br/lote/detalhe/104067", "010")</f>
      </c>
      <c r="B21" s="4" t="s">
        <f>=HYPERLINK("https://www.rossileiloes.com.br/lote/detalhe/104067",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=HYPERLINK("https://www.rossileiloes.com.br/lote/detalhe/104115", "011")</f>
      </c>
      <c r="B22" s="4" t="s">
        <f>=HYPERLINK("https://www.rossileiloes.com.br/lote/detalhe/104115",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=HYPERLINK("https://www.rossileiloes.com.br/lote/detalhe/106344", "012")</f>
      </c>
      <c r="B23" s="4" t="s">
        <f>=HYPERLINK("https://www.rossileiloes.com.br/lote/detalhe/106344",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=HYPERLINK("https://www.rossileiloes.com.br/lote/detalhe/106343", "013")</f>
      </c>
      <c r="B24" s="4" t="s">
        <f>=HYPERLINK("https://www.rossileiloes.com.br/lote/detalhe/106343",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=HYPERLINK("https://www.rossileiloes.com.br/lote/detalhe/104017", "014")</f>
      </c>
      <c r="B25" s="4" t="s">
        <f>=HYPERLINK("https://www.rossileiloes.com.br/lote/detalhe/104017",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=HYPERLINK("https://www.rossileiloes.com.br/lote/detalhe/106339", "015")</f>
      </c>
      <c r="B26" s="4" t="s">
        <f>=HYPERLINK("https://www.rossileiloes.com.br/lote/detalhe/106339",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=HYPERLINK("https://www.rossileiloes.com.br/lote/detalhe/106341", "016")</f>
      </c>
      <c r="B27" s="4" t="s">
        <f>=HYPERLINK("https://www.rossileiloes.com.br/lote/detalhe/106341",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=HYPERLINK("https://www.rossileiloes.com.br/lote/detalhe/106345", "017")</f>
      </c>
      <c r="B28" s="4" t="s">
        <f>=HYPERLINK("https://www.rossileiloes.com.br/lote/detalhe/106345",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=HYPERLINK("https://www.rossileiloes.com.br/lote/detalhe/104064", "018")</f>
      </c>
      <c r="B29" s="4" t="s">
        <f>=HYPERLINK("https://www.rossileiloes.com.br/lote/detalhe/104064",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=HYPERLINK("https://www.rossileiloes.com.br/lote/detalhe/106346", "019")</f>
      </c>
      <c r="B30" s="4" t="s">
        <f>=HYPERLINK("https://www.rossileiloes.com.br/lote/detalhe/106346",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=HYPERLINK("https://www.rossileiloes.com.br/lote/detalhe/104020", "020")</f>
      </c>
      <c r="B31" s="4" t="s">
        <f>=HYPERLINK("https://www.rossileiloes.com.br/lote/detalhe/104020",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=HYPERLINK("https://www.rossileiloes.com.br/lote/detalhe/104022", "021")</f>
      </c>
      <c r="B32" s="4" t="s">
        <f>=HYPERLINK("https://www.rossileiloes.com.br/lote/detalhe/104022",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=HYPERLINK("https://www.rossileiloes.com.br/lote/detalhe/104021", "022")</f>
      </c>
      <c r="B33" s="4" t="s">
        <f>=HYPERLINK("https://www.rossileiloes.com.br/lote/detalhe/104021",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=HYPERLINK("https://www.rossileiloes.com.br/lote/detalhe/104054", "023")</f>
      </c>
      <c r="B34" s="4" t="s">
        <f>=HYPERLINK("https://www.rossileiloes.com.br/lote/detalhe/104054",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=HYPERLINK("https://www.rossileiloes.com.br/lote/detalhe/104078", "024")</f>
      </c>
      <c r="B35" s="4" t="s">
        <f>=HYPERLINK("https://www.rossileiloes.com.br/lote/detalhe/104078",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=HYPERLINK("https://www.rossileiloes.com.br/lote/detalhe/104023", "027")</f>
      </c>
      <c r="B36" s="4" t="s">
        <f>=HYPERLINK("https://www.rossileiloes.com.br/lote/detalhe/104023",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=HYPERLINK("https://www.rossileiloes.com.br/lote/detalhe/104019", "030")</f>
      </c>
      <c r="B37" s="4" t="s">
        <f>=HYPERLINK("https://www.rossileiloes.com.br/lote/detalhe/104019",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=HYPERLINK("https://www.rossileiloes.com.br/lote/detalhe/104018", "031")</f>
      </c>
      <c r="B38" s="4" t="s">
        <f>=HYPERLINK("https://www.rossileiloes.com.br/lote/detalhe/104018",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=HYPERLINK("https://www.rossileiloes.com.br/lote/detalhe/104037", "041")</f>
      </c>
      <c r="B39" s="4" t="s">
        <f>=HYPERLINK("https://www.rossileiloes.com.br/lote/detalhe/104037",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=HYPERLINK("https://www.rossileiloes.com.br/lote/detalhe/104038", "042")</f>
      </c>
      <c r="B40" s="4" t="s">
        <f>=HYPERLINK("https://www.rossileiloes.com.br/lote/detalhe/104038",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=HYPERLINK("https://www.rossileiloes.com.br/lote/detalhe/104039", "043")</f>
      </c>
      <c r="B41" s="4" t="s">
        <f>=HYPERLINK("https://www.rossileiloes.com.br/lote/detalhe/104039",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=HYPERLINK("https://www.rossileiloes.com.br/lote/detalhe/104052", "051")</f>
      </c>
      <c r="B42" s="4" t="s">
        <f>=HYPERLINK("https://www.rossileiloes.com.br/lote/detalhe/104052",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=HYPERLINK("https://www.rossileiloes.com.br/lote/detalhe/104053", "052")</f>
      </c>
      <c r="B43" s="4" t="s">
        <f>=HYPERLINK("https://www.rossileiloes.com.br/lote/detalhe/104053",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=HYPERLINK("https://www.rossileiloes.com.br/lote/detalhe/104066", "053")</f>
      </c>
      <c r="B44" s="4" t="s">
        <f>=HYPERLINK("https://www.rossileiloes.com.br/lote/detalhe/104066",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=HYPERLINK("https://www.rossileiloes.com.br/lote/detalhe/104316", "054")</f>
      </c>
      <c r="B45" s="4" t="s">
        <f>=HYPERLINK("https://www.rossileiloes.com.br/lote/detalhe/104316",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=HYPERLINK("https://www.rossileiloes.com.br/lote/detalhe/104317", "055")</f>
      </c>
      <c r="B46" s="4" t="s">
        <f>=HYPERLINK("https://www.rossileiloes.com.br/lote/detalhe/104317",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=HYPERLINK("https://www.rossileiloes.com.br/lote/detalhe/104319", "056")</f>
      </c>
      <c r="B47" s="4" t="s">
        <f>=HYPERLINK("https://www.rossileiloes.com.br/lote/detalhe/104319",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=HYPERLINK("https://www.rossileiloes.com.br/lote/detalhe/104318", "057")</f>
      </c>
      <c r="B48" s="4" t="s">
        <f>=HYPERLINK("https://www.rossileiloes.com.br/lote/detalhe/104318",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=HYPERLINK("https://www.rossileiloes.com.br/lote/detalhe/104047", "058")</f>
      </c>
      <c r="B49" s="4" t="s">
        <f>=HYPERLINK("https://www.rossileiloes.com.br/lote/detalhe/104047",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=HYPERLINK("https://www.rossileiloes.com.br/lote/detalhe/104049", "059")</f>
      </c>
      <c r="B50" s="4" t="s">
        <f>=HYPERLINK("https://www.rossileiloes.com.br/lote/detalhe/104049",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=HYPERLINK("https://www.rossileiloes.com.br/lote/detalhe/104046", "060")</f>
      </c>
      <c r="B51" s="4" t="s">
        <f>=HYPERLINK("https://www.rossileiloes.com.br/lote/detalhe/104046",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=HYPERLINK("https://www.rossileiloes.com.br/lote/detalhe/104050", "061")</f>
      </c>
      <c r="B52" s="4" t="s">
        <f>=HYPERLINK("https://www.rossileiloes.com.br/lote/detalhe/104050",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=HYPERLINK("https://www.rossileiloes.com.br/lote/detalhe/104103", "062")</f>
      </c>
      <c r="B53" s="4" t="s">
        <f>=HYPERLINK("https://www.rossileiloes.com.br/lote/detalhe/104103",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=HYPERLINK("https://www.rossileiloes.com.br/lote/detalhe/104104", "063")</f>
      </c>
      <c r="B54" s="4" t="s">
        <f>=HYPERLINK("https://www.rossileiloes.com.br/lote/detalhe/104104",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=HYPERLINK("https://www.rossileiloes.com.br/lote/detalhe/106337", "064")</f>
      </c>
      <c r="B55" s="4" t="s">
        <f>=HYPERLINK("https://www.rossileiloes.com.br/lote/detalhe/106337",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=HYPERLINK("https://www.rossileiloes.com.br/lote/detalhe/104077", "100")</f>
      </c>
      <c r="B56" s="4" t="s">
        <f>=HYPERLINK("https://www.rossileiloes.com.br/lote/detalhe/104077", "aprox. 300 pares de sapatos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=HYPERLINK("https://www.rossileiloes.com.br/lote/detalhe/106181", "101")</f>
      </c>
      <c r="B57" s="4" t="s">
        <f>=HYPERLINK("https://www.rossileiloes.com.br/lote/detalhe/106181", " MINIATURA DE PORSCHE 928 ESTRELA; ESCALA 1/18")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=HYPERLINK("https://www.rossileiloes.com.br/lote/detalhe/106183", "102")</f>
      </c>
      <c r="B58" s="4" t="s">
        <f>=HYPERLINK("https://www.rossileiloes.com.br/lote/detalhe/106183", " MINIATURA DE MERCEDES-BENZ CLK-GTR; ESCALA 1/18")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199,00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=HYPERLINK("https://www.rossileiloes.com.br/lote/detalhe/106194", "103")</f>
      </c>
      <c r="B59" s="4" t="s">
        <f>=HYPERLINK("https://www.rossileiloes.com.br/lote/detalhe/106194", " MINIATURA DE MERCEDES-BENZ C-CLASS DTM; ESCALA 1/18")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=HYPERLINK("https://www.rossileiloes.com.br/lote/detalhe/106187", "104")</f>
      </c>
      <c r="B60" s="4" t="s">
        <f>=HYPERLINK("https://www.rossileiloes.com.br/lote/detalhe/106187", " MINIATURA DE MERCEDES-BENZ 190SL (1955); ESCALA 1/18")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=HYPERLINK("https://www.rossileiloes.com.br/lote/detalhe/106191", "105")</f>
      </c>
      <c r="B61" s="4" t="s">
        <f>=HYPERLINK("https://www.rossileiloes.com.br/lote/detalhe/106191", " MINIATURA DE PORSCHE 911 SPEEDSTER (1989); ESCALA 1/18")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=HYPERLINK("https://www.rossileiloes.com.br/lote/detalhe/106185", "109")</f>
      </c>
      <c r="B62" s="4" t="s">
        <f>=HYPERLINK("https://www.rossileiloes.com.br/lote/detalhe/106185", " MINIATURA DE BMW ROADSTER (1996); ESCALA 1/18")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=HYPERLINK("https://www.rossileiloes.com.br/lote/detalhe/106192", "112")</f>
      </c>
      <c r="B63" s="4" t="s">
        <f>=HYPERLINK("https://www.rossileiloes.com.br/lote/detalhe/106192", " MINIATURA DE PORSCHE 911 GT1; ESCALA 1/18")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=HYPERLINK("https://www.rossileiloes.com.br/lote/detalhe/106196", "113")</f>
      </c>
      <c r="B64" s="4" t="s">
        <f>=HYPERLINK("https://www.rossileiloes.com.br/lote/detalhe/106196", " MINIATURA DE CAYMAN S; ESCALA 1/24")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=HYPERLINK("https://www.rossileiloes.com.br/lote/detalhe/106184", "115")</f>
      </c>
      <c r="B65" s="4" t="s">
        <f>=HYPERLINK("https://www.rossileiloes.com.br/lote/detalhe/106184", " MINIATURA DE CHEVROLET NOVA SS (1970); ESCALA 1/24")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=HYPERLINK("https://www.rossileiloes.com.br/lote/detalhe/106195", "116")</f>
      </c>
      <c r="B66" s="4" t="s">
        <f>=HYPERLINK("https://www.rossileiloes.com.br/lote/detalhe/106195", " MINIATURA DE FORD MUSTANG 1/2 (1964); ESCALA 1/24")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=HYPERLINK("https://www.rossileiloes.com.br/lote/detalhe/106197", "117")</f>
      </c>
      <c r="B67" s="4" t="s">
        <f>=HYPERLINK("https://www.rossileiloes.com.br/lote/detalhe/106197", " MINIATURA DE PORSCHE 911 GT3 RS (1997); ESCALA 1/24")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=HYPERLINK("https://www.rossileiloes.com.br/lote/detalhe/106199", "121")</f>
      </c>
      <c r="B68" s="4" t="s">
        <f>=HYPERLINK("https://www.rossileiloes.com.br/lote/detalhe/106199", " MINIATURA DE MASERATI GRAN TURISMO; ESCALA 1/24")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=HYPERLINK("https://www.rossileiloes.com.br/lote/detalhe/106190", "122")</f>
      </c>
      <c r="B69" s="4" t="s">
        <f>=HYPERLINK("https://www.rossileiloes.com.br/lote/detalhe/106190", " MINIATURA DE CORVETTE 2002; ESCALA 1/24")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=HYPERLINK("https://www.rossileiloes.com.br/lote/detalhe/106189", "123")</f>
      </c>
      <c r="B70" s="4" t="s">
        <f>=HYPERLINK("https://www.rossileiloes.com.br/lote/detalhe/106189", " MINIATURA DE FORD GT; ESCALA 1/24")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=HYPERLINK("https://www.rossileiloes.com.br/lote/detalhe/106182", "124")</f>
      </c>
      <c r="B71" s="4" t="s">
        <f>=HYPERLINK("https://www.rossileiloes.com.br/lote/detalhe/106182", " MINIATURA DE LAMBORGHINI MURCIÉLAGO LP640; ESCALA 1/24")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=HYPERLINK("https://www.rossileiloes.com.br/lote/detalhe/106198", "126")</f>
      </c>
      <c r="B72" s="4" t="s">
        <f>=HYPERLINK("https://www.rossileiloes.com.br/lote/detalhe/106198", " MINIATURA DE CHEVROLET CAMARO (2010); ESCALA 1/24")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=HYPERLINK("https://www.rossileiloes.com.br/lote/detalhe/106186", "127")</f>
      </c>
      <c r="B73" s="4" t="s">
        <f>=HYPERLINK("https://www.rossileiloes.com.br/lote/detalhe/106186", " MINIATURA DE CORVETTE STINGRAY (2014); ESCALA 1/24")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=HYPERLINK("https://www.rossileiloes.com.br/lote/detalhe/106193", "128")</f>
      </c>
      <c r="B74" s="4" t="s">
        <f>=HYPERLINK("https://www.rossileiloes.com.br/lote/detalhe/106193", " MINIATURA DE CARRO ANTIGO METÁLICO")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199,00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=HYPERLINK("https://www.rossileiloes.com.br/lote/detalhe/106188", "131")</f>
      </c>
      <c r="B75" s="4" t="s">
        <f>=HYPERLINK("https://www.rossileiloes.com.br/lote/detalhe/106188", " MINIATURA DE CARRO COM TRAILER")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=HYPERLINK("https://www.rossileiloes.com.br/lote/detalhe/106200", "135")</f>
      </c>
      <c r="B76" s="4" t="s">
        <f>=HYPERLINK("https://www.rossileiloes.com.br/lote/detalhe/106200", " MINIATURA DE ÔNIBUS ESCOLAR")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199,00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=HYPERLINK("https://www.rossileiloes.com.br/lote/detalhe/106202", "138")</f>
      </c>
      <c r="B77" s="4" t="s">
        <f>=HYPERLINK("https://www.rossileiloes.com.br/lote/detalhe/106202", " MINIATURA DE CHARRETE")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=HYPERLINK("https://www.rossileiloes.com.br/lote/detalhe/106201", "140")</f>
      </c>
      <c r="B78" s="4" t="s">
        <f>=HYPERLINK("https://www.rossileiloes.com.br/lote/detalhe/106201", " MINIATURA DE CHARRETE")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=HYPERLINK("https://www.rossileiloes.com.br/lote/detalhe/106203", "141")</f>
      </c>
      <c r="B79" s="4" t="s">
        <f>=HYPERLINK("https://www.rossileiloes.com.br/lote/detalhe/106203", " MINIATURA DE CHARRETE")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=HYPERLINK("https://www.rossileiloes.com.br/lote/detalhe/106207", "142")</f>
      </c>
      <c r="B80" s="4" t="s">
        <f>=HYPERLINK("https://www.rossileiloes.com.br/lote/detalhe/106207", " MINIATURA DE CARRUAGEM")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=HYPERLINK("https://www.rossileiloes.com.br/lote/detalhe/106210", "143")</f>
      </c>
      <c r="B81" s="4" t="s">
        <f>=HYPERLINK("https://www.rossileiloes.com.br/lote/detalhe/106210", " MINIATURA DE CHARRETE")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=HYPERLINK("https://www.rossileiloes.com.br/lote/detalhe/106205", "144")</f>
      </c>
      <c r="B82" s="4" t="s">
        <f>=HYPERLINK("https://www.rossileiloes.com.br/lote/detalhe/106205", " MINIATURA DE CARRO DE BOI")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=HYPERLINK("https://www.rossileiloes.com.br/lote/detalhe/106206", "145")</f>
      </c>
      <c r="B83" s="4" t="s">
        <f>=HYPERLINK("https://www.rossileiloes.com.br/lote/detalhe/106206", " MINIATURA DE CARRO DE BOI")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=HYPERLINK("https://www.rossileiloes.com.br/lote/detalhe/106204", "146")</f>
      </c>
      <c r="B84" s="4" t="s">
        <f>=HYPERLINK("https://www.rossileiloes.com.br/lote/detalhe/106204", " ESTATUETA DE CAVALO")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=HYPERLINK("https://www.rossileiloes.com.br/lote/detalhe/106208", "147")</f>
      </c>
      <c r="B85" s="4" t="s">
        <f>=HYPERLINK("https://www.rossileiloes.com.br/lote/detalhe/106208", " ESTATUETA DE CENÁRIO")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=HYPERLINK("https://www.rossileiloes.com.br/lote/detalhe/106209", "148")</f>
      </c>
      <c r="B86" s="4" t="s">
        <f>=HYPERLINK("https://www.rossileiloes.com.br/lote/detalhe/106209", " ESTATUETA DE CANHÃO")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=HYPERLINK("https://www.rossileiloes.com.br/lote/detalhe/106212", "149")</f>
      </c>
      <c r="B87" s="4" t="s">
        <f>=HYPERLINK("https://www.rossileiloes.com.br/lote/detalhe/106212", " 5 GUITARRAS S/ FIO P/ GAMES")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=HYPERLINK("https://www.rossileiloes.com.br/lote/detalhe/106211", "150")</f>
      </c>
      <c r="B88" s="4" t="s">
        <f>=HYPERLINK("https://www.rossileiloes.com.br/lote/detalhe/106211", " JARRO METÁLICO")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=HYPERLINK("https://www.rossileiloes.com.br/lote/detalhe/106213", "151")</f>
      </c>
      <c r="B89" s="4" t="s">
        <f>=HYPERLINK("https://www.rossileiloes.com.br/lote/detalhe/106213", " MINIATURA DE CHARRETE; DIMENSÕES: 60x19x27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=HYPERLINK("https://www.rossileiloes.com.br/lote/detalhe/106214", "152")</f>
      </c>
      <c r="B90" s="4" t="s">
        <f>=HYPERLINK("https://www.rossileiloes.com.br/lote/detalhe/106214", " MINIATURA DE CARRO DE BOI; DIMENSÕES: 47x20x15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=HYPERLINK("https://www.rossileiloes.com.br/lote/detalhe/106217", "153")</f>
      </c>
      <c r="B91" s="4" t="s">
        <f>=HYPERLINK("https://www.rossileiloes.com.br/lote/detalhe/106217", " MINIATURA DE CHARRETE; DIMENSÕES: 33x14x25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=HYPERLINK("https://www.rossileiloes.com.br/lote/detalhe/106215", "154")</f>
      </c>
      <c r="B92" s="4" t="s">
        <f>=HYPERLINK("https://www.rossileiloes.com.br/lote/detalhe/106215", " MINIATURA DE CHARRETE; DIMENSÕES: 47x20x24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=HYPERLINK("https://www.rossileiloes.com.br/lote/detalhe/106218", "155")</f>
      </c>
      <c r="B93" s="4" t="s">
        <f>=HYPERLINK("https://www.rossileiloes.com.br/lote/detalhe/106218", " MINIATURA DE CHARRETE; DIMENSÕES: 44x20x23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=HYPERLINK("https://www.rossileiloes.com.br/lote/detalhe/106219", "156")</f>
      </c>
      <c r="B94" s="4" t="s">
        <f>=HYPERLINK("https://www.rossileiloes.com.br/lote/detalhe/106219", " MINIATURA DE CHARRETE; DIMENSÕES: 58x20x22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=HYPERLINK("https://www.rossileiloes.com.br/lote/detalhe/106222", "157")</f>
      </c>
      <c r="B95" s="4" t="s">
        <f>=HYPERLINK("https://www.rossileiloes.com.br/lote/detalhe/106222", " MINIATURA DE CHARRETE; DIMENSÕES: 40x20x25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=HYPERLINK("https://www.rossileiloes.com.br/lote/detalhe/106220", "158")</f>
      </c>
      <c r="B96" s="4" t="s">
        <f>=HYPERLINK("https://www.rossileiloes.com.br/lote/detalhe/106220", " MINIATURA DE CARRUAGEM; DIMENSÕES: 37x19x20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=HYPERLINK("https://www.rossileiloes.com.br/lote/detalhe/106223", "159")</f>
      </c>
      <c r="B97" s="4" t="s">
        <f>=HYPERLINK("https://www.rossileiloes.com.br/lote/detalhe/106223", " MINIATURA DE CHARRETE; DIMENSÕES: 73x20x30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=HYPERLINK("https://www.rossileiloes.com.br/lote/detalhe/106224", "160")</f>
      </c>
      <c r="B98" s="4" t="s">
        <f>=HYPERLINK("https://www.rossileiloes.com.br/lote/detalhe/106224", " MINIATURA DE CARRO DE BOI; DIMENSÕES: 48x25x15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=HYPERLINK("https://www.rossileiloes.com.br/lote/detalhe/106228", "161")</f>
      </c>
      <c r="B99" s="4" t="s">
        <f>=HYPERLINK("https://www.rossileiloes.com.br/lote/detalhe/106228", " MINIATURA DE MINI-CIDADE; DIMENSÕES: 36x28x32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=HYPERLINK("https://www.rossileiloes.com.br/lote/detalhe/106227", "162")</f>
      </c>
      <c r="B100" s="4" t="s">
        <f>=HYPERLINK("https://www.rossileiloes.com.br/lote/detalhe/106227", " MINIATURA DE CHARRETE; DIMENSÕES: 39x18x24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=HYPERLINK("https://www.rossileiloes.com.br/lote/detalhe/106226", "163")</f>
      </c>
      <c r="B101" s="4" t="s">
        <f>=HYPERLINK("https://www.rossileiloes.com.br/lote/detalhe/106226", " MINIATURA DE CARRUAGEM; DIMENSÕES: 46x14x22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=HYPERLINK("https://www.rossileiloes.com.br/lote/detalhe/106232", "164")</f>
      </c>
      <c r="B102" s="4" t="s">
        <f>=HYPERLINK("https://www.rossileiloes.com.br/lote/detalhe/106232", " MINIATURA DE CHARRETE; DIMENSÕES: 51x25x35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=HYPERLINK("https://www.rossileiloes.com.br/lote/detalhe/106230", "165")</f>
      </c>
      <c r="B103" s="4" t="s">
        <f>=HYPERLINK("https://www.rossileiloes.com.br/lote/detalhe/106230", " MINIATURA DE CHARRETE; DIMENSÕES: 35x16x28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=HYPERLINK("https://www.rossileiloes.com.br/lote/detalhe/106231", "166")</f>
      </c>
      <c r="B104" s="4" t="s">
        <f>=HYPERLINK("https://www.rossileiloes.com.br/lote/detalhe/106231", " RELÓGIO DE PAREDE")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=HYPERLINK("https://www.rossileiloes.com.br/lote/detalhe/106239", "167")</f>
      </c>
      <c r="B105" s="4" t="s">
        <f>=HYPERLINK("https://www.rossileiloes.com.br/lote/detalhe/106239", " RELÓGIO DE PAREDE")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=HYPERLINK("https://www.rossileiloes.com.br/lote/detalhe/106243", "168")</f>
      </c>
      <c r="B106" s="4" t="s">
        <f>=HYPERLINK("https://www.rossileiloes.com.br/lote/detalhe/106243", " RELÓGIO DE PAREDE")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=HYPERLINK("https://www.rossileiloes.com.br/lote/detalhe/106240", "169")</f>
      </c>
      <c r="B107" s="4" t="s">
        <f>=HYPERLINK("https://www.rossileiloes.com.br/lote/detalhe/106240", " RELÓGIO DE PAREDE")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=HYPERLINK("https://www.rossileiloes.com.br/lote/detalhe/106234", "170")</f>
      </c>
      <c r="B108" s="4" t="s">
        <f>=HYPERLINK("https://www.rossileiloes.com.br/lote/detalhe/106234", " ÓRGÃO ELÉTRICO HERING")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=HYPERLINK("https://www.rossileiloes.com.br/lote/detalhe/106236", "171")</f>
      </c>
      <c r="B109" s="4" t="s">
        <f>=HYPERLINK("https://www.rossileiloes.com.br/lote/detalhe/106236", " MINIATURA DE MOTO METÁLICA")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=HYPERLINK("https://www.rossileiloes.com.br/lote/detalhe/106241", "172")</f>
      </c>
      <c r="B110" s="4" t="s">
        <f>=HYPERLINK("https://www.rossileiloes.com.br/lote/detalhe/106241", " MINIATURA DE MOTO METÁLICA")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=HYPERLINK("https://www.rossileiloes.com.br/lote/detalhe/106237", "173")</f>
      </c>
      <c r="B111" s="4" t="s">
        <f>=HYPERLINK("https://www.rossileiloes.com.br/lote/detalhe/106237", " MINIATURA DE MOTO METÁLICA")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=HYPERLINK("https://www.rossileiloes.com.br/lote/detalhe/106235", "174")</f>
      </c>
      <c r="B112" s="4" t="s">
        <f>=HYPERLINK("https://www.rossileiloes.com.br/lote/detalhe/106235", " MINIATURA DE MOTO METÁLICA")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=HYPERLINK("https://www.rossileiloes.com.br/lote/detalhe/106244", "175")</f>
      </c>
      <c r="B113" s="4" t="s">
        <f>=HYPERLINK("https://www.rossileiloes.com.br/lote/detalhe/106244", " MINIATURA DE MOTO METÁLICA")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=HYPERLINK("https://www.rossileiloes.com.br/lote/detalhe/106249", "176")</f>
      </c>
      <c r="B114" s="4" t="s">
        <f>=HYPERLINK("https://www.rossileiloes.com.br/lote/detalhe/106249", " MINIATURA DE MOTO METÁLICA")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=HYPERLINK("https://www.rossileiloes.com.br/lote/detalhe/106248", "178")</f>
      </c>
      <c r="B115" s="4" t="s">
        <f>=HYPERLINK("https://www.rossileiloes.com.br/lote/detalhe/106248", " MINIATURA DE JIPE METÁLICO")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=HYPERLINK("https://www.rossileiloes.com.br/lote/detalhe/106247", "179")</f>
      </c>
      <c r="B116" s="4" t="s">
        <f>=HYPERLINK("https://www.rossileiloes.com.br/lote/detalhe/106247", " MINIATURA DE CARRO ANTIGO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=HYPERLINK("https://www.rossileiloes.com.br/lote/detalhe/106245", "180")</f>
      </c>
      <c r="B117" s="4" t="s">
        <f>=HYPERLINK("https://www.rossileiloes.com.br/lote/detalhe/106245", " MINIATURA DE CARRO ANTIGO METÁLICO")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=HYPERLINK("https://www.rossileiloes.com.br/lote/detalhe/106253", "181")</f>
      </c>
      <c r="B118" s="4" t="s">
        <f>=HYPERLINK("https://www.rossileiloes.com.br/lote/detalhe/106253", " MINIATURA DE RETROESCAVADEIRA")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=HYPERLINK("https://www.rossileiloes.com.br/lote/detalhe/106250", "182")</f>
      </c>
      <c r="B119" s="4" t="s">
        <f>=HYPERLINK("https://www.rossileiloes.com.br/lote/detalhe/106250", " MINIATURA DE CAMINHÃO MB C/ ESCAVADEIRA")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=HYPERLINK("https://www.rossileiloes.com.br/lote/detalhe/106252", "183")</f>
      </c>
      <c r="B120" s="4" t="s">
        <f>=HYPERLINK("https://www.rossileiloes.com.br/lote/detalhe/106252", " MINIATURA DE FORD F100 (1953); ESCALA 1/18")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=HYPERLINK("https://www.rossileiloes.com.br/lote/detalhe/106260", "184")</f>
      </c>
      <c r="B121" s="4" t="s">
        <f>=HYPERLINK("https://www.rossileiloes.com.br/lote/detalhe/106260", " MINIATURA DE FORD F100 (1953); ESCALA 1/18")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=HYPERLINK("https://www.rossileiloes.com.br/lote/detalhe/106259", "185")</f>
      </c>
      <c r="B122" s="4" t="s">
        <f>=HYPERLINK("https://www.rossileiloes.com.br/lote/detalhe/106259", " MINIATURA DE 5 VIATURAS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=HYPERLINK("https://www.rossileiloes.com.br/lote/detalhe/106255", "186")</f>
      </c>
      <c r="B123" s="4" t="s">
        <f>=HYPERLINK("https://www.rossileiloes.com.br/lote/detalhe/106255", " MINIATURA DE 5 VIATURAS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=HYPERLINK("https://www.rossileiloes.com.br/lote/detalhe/106257", "187")</f>
      </c>
      <c r="B124" s="4" t="s">
        <f>=HYPERLINK("https://www.rossileiloes.com.br/lote/detalhe/106257", " MINIATURA DE 5 VIATURAS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=HYPERLINK("https://www.rossileiloes.com.br/lote/detalhe/106269", "188")</f>
      </c>
      <c r="B125" s="4" t="s">
        <f>=HYPERLINK("https://www.rossileiloes.com.br/lote/detalhe/106269", " MINIATURA DE 5 VIATURAS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=HYPERLINK("https://www.rossileiloes.com.br/lote/detalhe/106270", "189")</f>
      </c>
      <c r="B126" s="4" t="s">
        <f>=HYPERLINK("https://www.rossileiloes.com.br/lote/detalhe/106270", " MINIATURA DE 5 VIATURAS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=HYPERLINK("https://www.rossileiloes.com.br/lote/detalhe/106299", "190")</f>
      </c>
      <c r="B127" s="4" t="s">
        <f>=HYPERLINK("https://www.rossileiloes.com.br/lote/detalhe/106299", " MINIATURA DE 4 VIATURAS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=HYPERLINK("https://www.rossileiloes.com.br/lote/detalhe/106267", "191")</f>
      </c>
      <c r="B128" s="4" t="s">
        <f>=HYPERLINK("https://www.rossileiloes.com.br/lote/detalhe/106267", " MINIATURA DE FORD F100 (1953); ESCALA 1/18")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=HYPERLINK("https://www.rossileiloes.com.br/lote/detalhe/106264", "192")</f>
      </c>
      <c r="B129" s="4" t="s">
        <f>=HYPERLINK("https://www.rossileiloes.com.br/lote/detalhe/106264", " MINIATURA DE CHEVY CAMARO SS (2010);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=HYPERLINK("https://www.rossileiloes.com.br/lote/detalhe/106265", "193")</f>
      </c>
      <c r="B130" s="4" t="s">
        <f>=HYPERLINK("https://www.rossileiloes.com.br/lote/detalhe/106265", " MINIATURA DE FORD MUSTANG BOSS (1970);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=HYPERLINK("https://www.rossileiloes.com.br/lote/detalhe/106262", "194")</f>
      </c>
      <c r="B131" s="4" t="s">
        <f>=HYPERLINK("https://www.rossileiloes.com.br/lote/detalhe/106262", " MINIATURA DE VIATURA DE BOMBEIRO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=HYPERLINK("https://www.rossileiloes.com.br/lote/detalhe/106261", "195")</f>
      </c>
      <c r="B132" s="4" t="s">
        <f>=HYPERLINK("https://www.rossileiloes.com.br/lote/detalhe/106261", " MINIATURA DE VIATURA DE BOMBEIRO EM PLÁSTICO (S/ 1 PORTA E S/BONECO)")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=HYPERLINK("https://www.rossileiloes.com.br/lote/detalhe/106266", "196")</f>
      </c>
      <c r="B133" s="4" t="s">
        <f>=HYPERLINK("https://www.rossileiloes.com.br/lote/detalhe/106266", " MINIATURA DE VIATURA DE POLÍCIA EM PLÁSTICO")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=HYPERLINK("https://www.rossileiloes.com.br/lote/detalhe/106263", "197")</f>
      </c>
      <c r="B134" s="4" t="s">
        <f>=HYPERLINK("https://www.rossileiloes.com.br/lote/detalhe/106263", " MINIATURA DE 5 CARROS DE F1")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=HYPERLINK("https://www.rossileiloes.com.br/lote/detalhe/106268", "198")</f>
      </c>
      <c r="B135" s="4" t="s">
        <f>=HYPERLINK("https://www.rossileiloes.com.br/lote/detalhe/106268", " MINIATURA DE CAMPO DE TREINO DO EXÉRCITO")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=HYPERLINK("https://www.rossileiloes.com.br/lote/detalhe/106271", "199")</f>
      </c>
      <c r="B136" s="4" t="s">
        <f>=HYPERLINK("https://www.rossileiloes.com.br/lote/detalhe/106271", " MINIATURA DE VIATURA DE BOMBEIRO METÁLICO")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199,00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=HYPERLINK("https://www.rossileiloes.com.br/lote/detalhe/106272", "200")</f>
      </c>
      <c r="B137" s="4" t="s">
        <f>=HYPERLINK("https://www.rossileiloes.com.br/lote/detalhe/106272", " MINIATURA DE VIATURA DE BOMBEIRO METÁLICO")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199,00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=HYPERLINK("https://www.rossileiloes.com.br/lote/detalhe/106273", "201")</f>
      </c>
      <c r="B138" s="4" t="s">
        <f>=HYPERLINK("https://www.rossileiloes.com.br/lote/detalhe/106273", " MINIATURA DE VIATURA DE BOMBEIRO METÁLICO")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199,00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=HYPERLINK("https://www.rossileiloes.com.br/lote/detalhe/106274", "202")</f>
      </c>
      <c r="B139" s="4" t="s">
        <f>=HYPERLINK("https://www.rossileiloes.com.br/lote/detalhe/106274", " MINIATURA DE HELICÓPTERO METÁLICO")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=HYPERLINK("https://www.rossileiloes.com.br/lote/detalhe/106282", "203")</f>
      </c>
      <c r="B140" s="4" t="s">
        <f>=HYPERLINK("https://www.rossileiloes.com.br/lote/detalhe/106282", " 4 TELEFONES FIXO ERICSSON")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=HYPERLINK("https://www.rossileiloes.com.br/lote/detalhe/106279", "204")</f>
      </c>
      <c r="B141" s="4" t="s">
        <f>=HYPERLINK("https://www.rossileiloes.com.br/lote/detalhe/106279", " MINIATURA DO CAMINHÃO DO SPEED RACER")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=HYPERLINK("https://www.rossileiloes.com.br/lote/detalhe/106293", "205")</f>
      </c>
      <c r="B142" s="4" t="s">
        <f>=HYPERLINK("https://www.rossileiloes.com.br/lote/detalhe/106293", " MINIATURA DE VIATURA DE BOMBEIRO C/ CONTROLE")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=HYPERLINK("https://www.rossileiloes.com.br/lote/detalhe/106276", "206")</f>
      </c>
      <c r="B143" s="4" t="s">
        <f>=HYPERLINK("https://www.rossileiloes.com.br/lote/detalhe/106276", " MINIATURA DE DOM'S CHEVY FLEETLINE")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=HYPERLINK("https://www.rossileiloes.com.br/lote/detalhe/106275", "207")</f>
      </c>
      <c r="B144" s="4" t="s">
        <f>=HYPERLINK("https://www.rossileiloes.com.br/lote/detalhe/106275", " MINIATURA DE BMW 850i (1990); ESCALA 1/18")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=HYPERLINK("https://www.rossileiloes.com.br/lote/detalhe/106281", "208")</f>
      </c>
      <c r="B145" s="4" t="s">
        <f>=HYPERLINK("https://www.rossileiloes.com.br/lote/detalhe/106281", " MINIATURA DE MB SSK (1928); ESCALA 1/24")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=HYPERLINK("https://www.rossileiloes.com.br/lote/detalhe/106283", "209")</f>
      </c>
      <c r="B146" s="4" t="s">
        <f>=HYPERLINK("https://www.rossileiloes.com.br/lote/detalhe/106283", " MINIATURA DE MB MCLAREN; ESCALA 1/18")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=HYPERLINK("https://www.rossileiloes.com.br/lote/detalhe/106277", "210")</f>
      </c>
      <c r="B147" s="4" t="s">
        <f>=HYPERLINK("https://www.rossileiloes.com.br/lote/detalhe/106277", " MINIATURA DE DODGE RAM PICKUP (1995); ESCALA 1/24")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199,00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=HYPERLINK("https://www.rossileiloes.com.br/lote/detalhe/106284", "211")</f>
      </c>
      <c r="B148" s="4" t="s">
        <f>=HYPERLINK("https://www.rossileiloes.com.br/lote/detalhe/106284", " MINIATURA DE DODGE CHARGER (1969); ESCALA 1/25")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199,00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=HYPERLINK("https://www.rossileiloes.com.br/lote/detalhe/106278", "212")</f>
      </c>
      <c r="B149" s="4" t="s">
        <f>=HYPERLINK("https://www.rossileiloes.com.br/lote/detalhe/106278", " MINIATURA DE LETTY'S CHEVY CORVETTE")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199,00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=HYPERLINK("https://www.rossileiloes.com.br/lote/detalhe/106280", "213")</f>
      </c>
      <c r="B150" s="4" t="s">
        <f>=HYPERLINK("https://www.rossileiloes.com.br/lote/detalhe/106280", " MINIATURA DE INDYCAR PENSKE; ESCALA 1/18")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=HYPERLINK("https://www.rossileiloes.com.br/lote/detalhe/106287", "215")</f>
      </c>
      <c r="B151" s="4" t="s">
        <f>=HYPERLINK("https://www.rossileiloes.com.br/lote/detalhe/106287", " MINIATURA DE VW KOMBI T2 (1972); ESCALA 1/24")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199,00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=HYPERLINK("https://www.rossileiloes.com.br/lote/detalhe/106288", "216")</f>
      </c>
      <c r="B152" s="4" t="s">
        <f>=HYPERLINK("https://www.rossileiloes.com.br/lote/detalhe/106288", " MINIATURA DE CAMINHÃO MAN TGX; ESCALA 1/32")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=HYPERLINK("https://www.rossileiloes.com.br/lote/detalhe/106285", "217")</f>
      </c>
      <c r="B153" s="4" t="s">
        <f>=HYPERLINK("https://www.rossileiloes.com.br/lote/detalhe/106285", " MINIATURA DE CHEVROLET SSR (2000); ESCALA 1/18")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=HYPERLINK("https://www.rossileiloes.com.br/lote/detalhe/106291", "218")</f>
      </c>
      <c r="B154" s="4" t="s">
        <f>=HYPERLINK("https://www.rossileiloes.com.br/lote/detalhe/106291", " MINIATURA DE FERRARI 456 GT (1992); ESCALA 1/18")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=HYPERLINK("https://www.rossileiloes.com.br/lote/detalhe/106294", "219")</f>
      </c>
      <c r="B155" s="4" t="s">
        <f>=HYPERLINK("https://www.rossileiloes.com.br/lote/detalhe/106294", " MINIATURA DE CHRYSLER LEBARON (1979); ESCALA 1/24")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=HYPERLINK("https://www.rossileiloes.com.br/lote/detalhe/106289", "220")</f>
      </c>
      <c r="B156" s="4" t="s">
        <f>=HYPERLINK("https://www.rossileiloes.com.br/lote/detalhe/106289", " MINIATURA DE FERRARI F50; ESCALA 1/18")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=HYPERLINK("https://www.rossileiloes.com.br/lote/detalhe/106286", "221")</f>
      </c>
      <c r="B157" s="4" t="s">
        <f>=HYPERLINK("https://www.rossileiloes.com.br/lote/detalhe/106286", " MINIATURA DE CHEVY CAMARO (1985); ESCALA 1/24")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=HYPERLINK("https://www.rossileiloes.com.br/lote/detalhe/106290", "222")</f>
      </c>
      <c r="B158" s="4" t="s">
        <f>=HYPERLINK("https://www.rossileiloes.com.br/lote/detalhe/106290", " MINIATURA DE DODGE CHARGER (1969); ESCALA 1/24")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=HYPERLINK("https://www.rossileiloes.com.br/lote/detalhe/106292", "223")</f>
      </c>
      <c r="B159" s="4" t="s">
        <f>=HYPERLINK("https://www.rossileiloes.com.br/lote/detalhe/106292", " MINIATURA DE DODGE CORONET (1969); ESCALA 1/24")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=HYPERLINK("https://www.rossileiloes.com.br/lote/detalhe/106297", "224")</f>
      </c>
      <c r="B160" s="4" t="s">
        <f>=HYPERLINK("https://www.rossileiloes.com.br/lote/detalhe/106297", " MINIATURA DE FORD PICKUP (1940); ESCALA 1/24")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=HYPERLINK("https://www.rossileiloes.com.br/lote/detalhe/106298", "225")</f>
      </c>
      <c r="B161" s="4" t="s">
        <f>=HYPERLINK("https://www.rossileiloes.com.br/lote/detalhe/106298", " MINIATURA DE FORD F100 (1956); ESCALA 1/24")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=HYPERLINK("https://www.rossileiloes.com.br/lote/detalhe/106295", "226")</f>
      </c>
      <c r="B162" s="4" t="s">
        <f>=HYPERLINK("https://www.rossileiloes.com.br/lote/detalhe/106295", " MINIATURA DE CHEVROLET PICKUP (1953); ESCALA 1/24")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=HYPERLINK("https://www.rossileiloes.com.br/lote/detalhe/106304", "227")</f>
      </c>
      <c r="B163" s="4" t="s">
        <f>=HYPERLINK("https://www.rossileiloes.com.br/lote/detalhe/106304", " MINIATURA DE FORD SEDAN (1940); ESCALA 1/24")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=HYPERLINK("https://www.rossileiloes.com.br/lote/detalhe/106307", "228")</f>
      </c>
      <c r="B164" s="4" t="s">
        <f>=HYPERLINK("https://www.rossileiloes.com.br/lote/detalhe/106307", " MINIATURA DE FORD MUSTANG BOSS (1970); ESCALA 1/24")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199,00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=HYPERLINK("https://www.rossileiloes.com.br/lote/detalhe/106305", "229")</f>
      </c>
      <c r="B165" s="4" t="s">
        <f>=HYPERLINK("https://www.rossileiloes.com.br/lote/detalhe/106305", " MINIATURA DE TRATOR MF 6350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=HYPERLINK("https://www.rossileiloes.com.br/lote/detalhe/106301", "230")</f>
      </c>
      <c r="B166" s="4" t="s">
        <f>=HYPERLINK("https://www.rossileiloes.com.br/lote/detalhe/106301", " MINIATURA DE 2 TRATORES")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199,00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=HYPERLINK("https://www.rossileiloes.com.br/lote/detalhe/106302", "231")</f>
      </c>
      <c r="B167" s="4" t="s">
        <f>=HYPERLINK("https://www.rossileiloes.com.br/lote/detalhe/106302", " MINIATURA DE 2 AVIÕES")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=HYPERLINK("https://www.rossileiloes.com.br/lote/detalhe/106310", "232")</f>
      </c>
      <c r="B168" s="4" t="s">
        <f>=HYPERLINK("https://www.rossileiloes.com.br/lote/detalhe/106310", " MINIATURA DE 2 AVIÕES")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=HYPERLINK("https://www.rossileiloes.com.br/lote/detalhe/106308", "233")</f>
      </c>
      <c r="B169" s="4" t="s">
        <f>=HYPERLINK("https://www.rossileiloes.com.br/lote/detalhe/106308", " MINIATURA DE 2 AVIÕES")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=HYPERLINK("https://www.rossileiloes.com.br/lote/detalhe/106311", "234")</f>
      </c>
      <c r="B170" s="4" t="s">
        <f>=HYPERLINK("https://www.rossileiloes.com.br/lote/detalhe/106311", " MINIATURA DE 2 AVIÕES")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=HYPERLINK("https://www.rossileiloes.com.br/lote/detalhe/106312", "235")</f>
      </c>
      <c r="B171" s="4" t="s">
        <f>=HYPERLINK("https://www.rossileiloes.com.br/lote/detalhe/106312", " MINIATURA DE HELICÓPTERO SUPER FRELON SA321K; ESCALA: 1/35")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=HYPERLINK("https://www.rossileiloes.com.br/lote/detalhe/106313", "236")</f>
      </c>
      <c r="B172" s="4" t="s">
        <f>=HYPERLINK("https://www.rossileiloes.com.br/lote/detalhe/106313", " MINIATURA DE PORTA AVIÃO; ESCALA: 1/524")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=HYPERLINK("https://www.rossileiloes.com.br/lote/detalhe/106316", "237")</f>
      </c>
      <c r="B173" s="4" t="s">
        <f>=HYPERLINK("https://www.rossileiloes.com.br/lote/detalhe/106316", " MINIATURA DE LOCOMOTIVA")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=HYPERLINK("https://www.rossileiloes.com.br/lote/detalhe/106314", "238")</f>
      </c>
      <c r="B174" s="4" t="s">
        <f>=HYPERLINK("https://www.rossileiloes.com.br/lote/detalhe/106314", " MINIATURA DE VIATURA DE BOMBEIRO EM PLÁSTICO")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=HYPERLINK("https://www.rossileiloes.com.br/lote/detalhe/106317", "239")</f>
      </c>
      <c r="B175" s="4" t="s">
        <f>=HYPERLINK("https://www.rossileiloes.com.br/lote/detalhe/106317", " MINIATURA DE 2 VIATURAS DE BOMBEIRO EM PLÁSTICO C/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=HYPERLINK("https://www.rossileiloes.com.br/lote/detalhe/106315", "240")</f>
      </c>
      <c r="B176" s="4" t="s">
        <f>=HYPERLINK("https://www.rossileiloes.com.br/lote/detalhe/106315", " MINIATURA DE 2 CAMINHÕES EM PLÁSTICO C/ FRICÇÃO")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=HYPERLINK("https://www.rossileiloes.com.br/lote/detalhe/106319", "241")</f>
      </c>
      <c r="B177" s="4" t="s">
        <f>=HYPERLINK("https://www.rossileiloes.com.br/lote/detalhe/106319", " MINIATURA DE 1 VIATURA DE BOMBEIRO E 1 CAMINHÃO EM PLÁSTICO C/ FRICÇÃO")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=HYPERLINK("https://www.rossileiloes.com.br/lote/detalhe/106320", "242")</f>
      </c>
      <c r="B178" s="4" t="s">
        <f>=HYPERLINK("https://www.rossileiloes.com.br/lote/detalhe/106320", " 5 MÁQUINAS FOTOGRÁFICAS DIVERSAS")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=HYPERLINK("https://www.rossileiloes.com.br/lote/detalhe/106318", "243")</f>
      </c>
      <c r="B179" s="4" t="s">
        <f>=HYPERLINK("https://www.rossileiloes.com.br/lote/detalhe/106318", " 5 MÁQUINAS FOTOGRÁFICAS DIVERSAS")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=HYPERLINK("https://www.rossileiloes.com.br/lote/detalhe/106322", "244")</f>
      </c>
      <c r="B180" s="4" t="s">
        <f>=HYPERLINK("https://www.rossileiloes.com.br/lote/detalhe/106322", " 5 MÁQUINAS FOTOGRÁFICAS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=HYPERLINK("https://www.rossileiloes.com.br/lote/detalhe/106321", "245")</f>
      </c>
      <c r="B181" s="4" t="s">
        <f>=HYPERLINK("https://www.rossileiloes.com.br/lote/detalhe/106321", " 2 GUITARRAS S/ FIO P/ GAMES")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=HYPERLINK("https://www.rossileiloes.com.br/lote/detalhe/106323", "246")</f>
      </c>
      <c r="B182" s="4" t="s">
        <f>=HYPERLINK("https://www.rossileiloes.com.br/lote/detalhe/106323", " 2 GUITARRAS S/ FIO P/ GAMES")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=HYPERLINK("https://www.rossileiloes.com.br/lote/detalhe/104040", "250")</f>
      </c>
      <c r="B183" s="4" t="s">
        <f>=HYPERLINK("https://www.rossileiloes.com.br/lote/detalhe/104040", "APROX. 4.720 PEÇAS DE ROUPAS, CALÇADOS E ACESSÓRIOS. LINHA INFANTIL  (LILICA RIPILICA, TIGOR T TIGRE, MARISOL, MALWEE, PIMPOLHO, AMORIM BABY, PAKITA, TOKE ENTRE OUTROS)")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=HYPERLINK("https://www.rossileiloes.com.br/lote/detalhe/104025", "252")</f>
      </c>
      <c r="B184" s="4" t="s">
        <f>=HYPERLINK("https://www.rossileiloes.com.br/lote/detalhe/104025", "Óculos de sol original Ray-Ban. Mod. RB3657L Clássico / Chumbo (acompanha caixa, estojo e certificado)")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299,00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=HYPERLINK("https://www.rossileiloes.com.br/lote/detalhe/104016", "303")</f>
      </c>
      <c r="B185" s="4" t="s">
        <f>=HYPERLINK("https://www.rossileiloes.com.br/lote/detalhe/104016", " MÁQUINA PARA FECHAR/ COLAR")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=HYPERLINK("https://www.rossileiloes.com.br/lote/detalhe/104063", "326")</f>
      </c>
      <c r="B186" s="4" t="s">
        <f>=HYPERLINK("https://www.rossileiloes.com.br/lote/detalhe/104063", " Sucata de cervejeira")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=HYPERLINK("https://www.rossileiloes.com.br/lote/detalhe/104062", "331")</f>
      </c>
      <c r="B187" s="4" t="s">
        <f>=HYPERLINK("https://www.rossileiloes.com.br/lote/detalhe/104062", " Secadora midea 11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=HYPERLINK("https://www.rossileiloes.com.br/lote/detalhe/104074", "336")</f>
      </c>
      <c r="B188" s="4" t="s">
        <f>=HYPERLINK("https://www.rossileiloes.com.br/lote/detalhe/104074", "aprox. 358 un. de utensílios p/ bebês sendo;  Kits de mamadeiras ,porta chupetas, copos educativos, mamadeiras avulsas e outros. Lilo kuka.")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=HYPERLINK("https://www.rossileiloes.com.br/lote/detalhe/104075", "337")</f>
      </c>
      <c r="B189" s="4" t="s">
        <f>=HYPERLINK("https://www.rossileiloes.com.br/lote/detalhe/104075", "Sucata de coifa de vidro desmontada")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=HYPERLINK("https://www.rossileiloes.com.br/lote/detalhe/104076", "338")</f>
      </c>
      <c r="B190" s="4" t="s">
        <f>=HYPERLINK("https://www.rossileiloes.com.br/lote/detalhe/104076", "Sucata de adega")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=HYPERLINK("https://www.rossileiloes.com.br/lote/detalhe/104024", "343")</f>
      </c>
      <c r="B191" s="4" t="s">
        <f>=HYPERLINK("https://www.rossileiloes.com.br/lote/detalhe/104024", "Sucata de bebedouro")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=HYPERLINK("https://www.rossileiloes.com.br/lote/detalhe/104084", "344")</f>
      </c>
      <c r="B192" s="4" t="s">
        <f>=HYPERLINK("https://www.rossileiloes.com.br/lote/detalhe/104084", " Ar condicionado portátil Mídea 12.000 btus sem acessórios")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=HYPERLINK("https://www.rossileiloes.com.br/lote/detalhe/104088", "345")</f>
      </c>
      <c r="B193" s="4" t="s">
        <f>=HYPERLINK("https://www.rossileiloes.com.br/lote/detalhe/104088", " Ar condicionado portátil Midea sem acessórios 12.000 btus")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=HYPERLINK("https://www.rossileiloes.com.br/lote/detalhe/104086", "346")</f>
      </c>
      <c r="B194" s="4" t="s">
        <f>=HYPERLINK("https://www.rossileiloes.com.br/lote/detalhe/104086", " Sucata de 2 climatizadores Midea")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=HYPERLINK("https://www.rossileiloes.com.br/lote/detalhe/104083", "347")</f>
      </c>
      <c r="B195" s="4" t="s">
        <f>=HYPERLINK("https://www.rossileiloes.com.br/lote/detalhe/104083", " Sucata de 3 adegas")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=HYPERLINK("https://www.rossileiloes.com.br/lote/detalhe/104089", "348")</f>
      </c>
      <c r="B196" s="4" t="s">
        <f>=HYPERLINK("https://www.rossileiloes.com.br/lote/detalhe/104089", " 6 luzes de emergência sendo 5 com baterias e 1 sem")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=HYPERLINK("https://www.rossileiloes.com.br/lote/detalhe/104085", "349")</f>
      </c>
      <c r="B197" s="4" t="s">
        <f>=HYPERLINK("https://www.rossileiloes.com.br/lote/detalhe/104085", " Sucata de 10 aspiradores de pó sem acessórios")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=HYPERLINK("https://www.rossileiloes.com.br/lote/detalhe/104079", "350")</f>
      </c>
      <c r="B198" s="4" t="s">
        <f>=HYPERLINK("https://www.rossileiloes.com.br/lote/detalhe/104079", " Adega climatizada funcionando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=HYPERLINK("https://www.rossileiloes.com.br/lote/detalhe/104080", "351")</f>
      </c>
      <c r="B199" s="4" t="s">
        <f>=HYPERLINK("https://www.rossileiloes.com.br/lote/detalhe/104080", " Sucata de cervejeira 96 litros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=HYPERLINK("https://www.rossileiloes.com.br/lote/detalhe/104082", "352")</f>
      </c>
      <c r="B200" s="4" t="s">
        <f>=HYPERLINK("https://www.rossileiloes.com.br/lote/detalhe/104082", " Sucata de cervejeira")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=HYPERLINK("https://www.rossileiloes.com.br/lote/detalhe/104087", "354")</f>
      </c>
      <c r="B201" s="4" t="s">
        <f>=HYPERLINK("https://www.rossileiloes.com.br/lote/detalhe/104087", " aprox. 620 peças  de roupas diversas masculina feminina e infantil")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=HYPERLINK("https://www.rossileiloes.com.br/lote/detalhe/104096", "355")</f>
      </c>
      <c r="B202" s="4" t="s">
        <f>=HYPERLINK("https://www.rossileiloes.com.br/lote/detalhe/104096", " 17 cadeiras plásticas")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=HYPERLINK("https://www.rossileiloes.com.br/lote/detalhe/104097", "359")</f>
      </c>
      <c r="B203" s="4" t="s">
        <f>=HYPERLINK("https://www.rossileiloes.com.br/lote/detalhe/104097", " Freezer 202 litros (sutaca/aproveitamento de pçs)")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=HYPERLINK("https://www.rossileiloes.com.br/lote/detalhe/104102", "360")</f>
      </c>
      <c r="B204" s="4" t="s">
        <f>=HYPERLINK("https://www.rossileiloes.com.br/lote/detalhe/104102", " Freezer 202 litros (sutaca/aproveitamento de pçs)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=HYPERLINK("https://www.rossileiloes.com.br/lote/detalhe/104099", "361")</f>
      </c>
      <c r="B205" s="4" t="s">
        <f>=HYPERLINK("https://www.rossileiloes.com.br/lote/detalhe/104099", " Freezer 202 litros (sutaca/aproveitamento de pçs)")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=HYPERLINK("https://www.rossileiloes.com.br/lote/detalhe/104091", "364")</f>
      </c>
      <c r="B206" s="4" t="s">
        <f>=HYPERLINK("https://www.rossileiloes.com.br/lote/detalhe/104091", " Lava e seca 8 kg (sutaca/aproveitamento de pçs)")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=HYPERLINK("https://www.rossileiloes.com.br/lote/detalhe/104094", "365")</f>
      </c>
      <c r="B207" s="4" t="s">
        <f>=HYPERLINK("https://www.rossileiloes.com.br/lote/detalhe/104094", " Lava e seca 11 kg (sutaca/aproveitamento de pçs)")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=HYPERLINK("https://www.rossileiloes.com.br/lote/detalhe/105466", "366")</f>
      </c>
      <c r="B208" s="4" t="s">
        <f>=HYPERLINK("https://www.rossileiloes.com.br/lote/detalhe/105466", "Sucata Lava e seca 11 kg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=HYPERLINK("https://www.rossileiloes.com.br/lote/detalhe/105467", "367")</f>
      </c>
      <c r="B209" s="4" t="s">
        <f>=HYPERLINK("https://www.rossileiloes.com.br/lote/detalhe/105467", "12 ventiladores  e diversas pás")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=HYPERLINK("https://www.rossileiloes.com.br/lote/detalhe/104031", "1209")</f>
      </c>
      <c r="B210" s="4" t="s">
        <f>=HYPERLINK("https://www.rossileiloes.com.br/lote/detalhe/104031", "BALANÇA CONTADORA MARTE AC4/40K")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=HYPERLINK("https://www.rossileiloes.com.br/lote/detalhe/104029", "1213")</f>
      </c>
      <c r="B211" s="4" t="s">
        <f>=HYPERLINK("https://www.rossileiloes.com.br/lote/detalhe/104029", " INJETORA AILÉE, TIPO BA, 60 CICLOS")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=HYPERLINK("https://www.rossileiloes.com.br/lote/detalhe/104028", "1214")</f>
      </c>
      <c r="B212" s="4" t="s">
        <f>=HYPERLINK("https://www.rossileiloes.com.br/lote/detalhe/104028", " INJETORA AILÉE, TIPO BA, 60 CICLOS")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=HYPERLINK("https://www.rossileiloes.com.br/lote/detalhe/104030", "1215")</f>
      </c>
      <c r="B213" s="4" t="s">
        <f>=HYPERLINK("https://www.rossileiloes.com.br/lote/detalhe/104030", " INJETORA AILÉE, TIPO BA, 60 CICLOS")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=HYPERLINK("https://www.rossileiloes.com.br/lote/detalhe/104032", "1216")</f>
      </c>
      <c r="B214" s="4" t="s">
        <f>=HYPERLINK("https://www.rossileiloes.com.br/lote/detalhe/104032", " INJETORA AILÉE, TIPO BA, 60 CICLOS")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=HYPERLINK("https://www.rossileiloes.com.br/lote/detalhe/104033", "1217")</f>
      </c>
      <c r="B215" s="4" t="s">
        <f>=HYPERLINK("https://www.rossileiloes.com.br/lote/detalhe/104033", " INJETORA AILÉE, TIPO BA, 60 CICLOS")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=HYPERLINK("https://www.rossileiloes.com.br/lote/detalhe/104026", "1220")</f>
      </c>
      <c r="B216" s="4" t="s">
        <f>=HYPERLINK("https://www.rossileiloes.com.br/lote/detalhe/104026", " ROSQUEADEIRA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=HYPERLINK("https://www.rossileiloes.com.br/lote/detalhe/104027", "1222")</f>
      </c>
      <c r="B217" s="4" t="s">
        <f>=HYPERLINK("https://www.rossileiloes.com.br/lote/detalhe/104027", " 4 MOSTRUÁRIOS")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=HYPERLINK("https://www.rossileiloes.com.br/lote/detalhe/104034", "1226")</f>
      </c>
      <c r="B218" s="4" t="s">
        <f>=HYPERLINK("https://www.rossileiloes.com.br/lote/detalhe/104034", " 2 MOSTRUÁRIOS")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=HYPERLINK("https://www.rossileiloes.com.br/lote/detalhe/104108", "1300")</f>
      </c>
      <c r="B219" s="4" t="s">
        <f>=HYPERLINK("https://www.rossileiloes.com.br/lote/detalhe/104108", " 2 Telefones de audioconferencia - Polycom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=HYPERLINK("https://www.rossileiloes.com.br/lote/detalhe/104112", "1301")</f>
      </c>
      <c r="B220" s="4" t="s">
        <f>=HYPERLINK("https://www.rossileiloes.com.br/lote/detalhe/104112", " 8 Telefones Yealink VP - 2009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=HYPERLINK("https://www.rossileiloes.com.br/lote/detalhe/104111", "1302")</f>
      </c>
      <c r="B221" s="4" t="s">
        <f>=HYPERLINK("https://www.rossileiloes.com.br/lote/detalhe/104111", " 9 Telefones Yealink T20P")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=HYPERLINK("https://www.rossileiloes.com.br/lote/detalhe/104110", "1303")</f>
      </c>
      <c r="B222" s="4" t="s">
        <f>=HYPERLINK("https://www.rossileiloes.com.br/lote/detalhe/104110", " 9 Telefones Yealink T20P")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=HYPERLINK("https://www.rossileiloes.com.br/lote/detalhe/104113", "1304")</f>
      </c>
      <c r="B223" s="4" t="s">
        <f>=HYPERLINK("https://www.rossileiloes.com.br/lote/detalhe/104113", " Máquina de escrever Olivetti Linea 101")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=HYPERLINK("https://www.rossileiloes.com.br/lote/detalhe/104106", "1305")</f>
      </c>
      <c r="B224" s="4" t="s">
        <f>=HYPERLINK("https://www.rossileiloes.com.br/lote/detalhe/104106", " 3 Calculadoras Casio HR 150TM, 1 Calculadora Elgin MB-7123, Calculadora Elgin MB-7140, Calculadora Elgin MB6122, Calculadora Elgin MB-6122")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=HYPERLINK("https://www.rossileiloes.com.br/lote/detalhe/104114", "1306")</f>
      </c>
      <c r="B225" s="4" t="s">
        <f>=HYPERLINK("https://www.rossileiloes.com.br/lote/detalhe/104114", " Diversos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=HYPERLINK("https://www.rossileiloes.com.br/lote/detalhe/104107", "1307")</f>
      </c>
      <c r="B226" s="4" t="s">
        <f>=HYPERLINK("https://www.rossileiloes.com.br/lote/detalhe/104107", " Videoconferencia Huawei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=HYPERLINK("https://www.rossileiloes.com.br/lote/detalhe/104109", "1308")</f>
      </c>
      <c r="B227" s="4" t="s">
        <f>=HYPERLINK("https://www.rossileiloes.com.br/lote/detalhe/104109", " Antenas Wifi Dell e Sonicwall")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=HYPERLINK("https://www.rossileiloes.com.br/lote/detalhe/104105", "1309")</f>
      </c>
      <c r="B228" s="4" t="s">
        <f>=HYPERLINK("https://www.rossileiloes.com.br/lote/detalhe/104105", "02 unidades de Firewall Sonicwall")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=HYPERLINK("https://www.rossileiloes.com.br/lote/detalhe/104290", "1400")</f>
      </c>
      <c r="B229" s="4" t="s">
        <f>=HYPERLINK("https://www.rossileiloes.com.br/lote/detalhe/104290", " 33 cadeiras estofadas, 2 cadeiras de aluminio branca e uma preta")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=HYPERLINK("https://www.rossileiloes.com.br/lote/detalhe/104291", "1401")</f>
      </c>
      <c r="B230" s="4" t="s">
        <f>=HYPERLINK("https://www.rossileiloes.com.br/lote/detalhe/104291", " 3 armarios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=HYPERLINK("https://www.rossileiloes.com.br/lote/detalhe/104296", "1402")</f>
      </c>
      <c r="B231" s="4" t="s">
        <f>=HYPERLINK("https://www.rossileiloes.com.br/lote/detalhe/104296", " 1 mesa de reunião preta de 2,5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=HYPERLINK("https://www.rossileiloes.com.br/lote/detalhe/104297", "1403")</f>
      </c>
      <c r="B232" s="4" t="s">
        <f>=HYPERLINK("https://www.rossileiloes.com.br/lote/detalhe/104297", " 1 mesa de reunião")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=HYPERLINK("https://www.rossileiloes.com.br/lote/detalhe/104295", "1404")</f>
      </c>
      <c r="B233" s="4" t="s">
        <f>=HYPERLINK("https://www.rossileiloes.com.br/lote/detalhe/104295", " 1 mesa de reunião")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=HYPERLINK("https://www.rossileiloes.com.br/lote/detalhe/104294", "1405")</f>
      </c>
      <c r="B234" s="4" t="s">
        <f>=HYPERLINK("https://www.rossileiloes.com.br/lote/detalhe/104294", " 1 mesa de reunião  (medida) 2,20X 1,10 X 0,77")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=HYPERLINK("https://www.rossileiloes.com.br/lote/detalhe/104293", "1406")</f>
      </c>
      <c r="B235" s="4" t="s">
        <f>=HYPERLINK("https://www.rossileiloes.com.br/lote/detalhe/104293", " 1 mesa de reunião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=HYPERLINK("https://www.rossileiloes.com.br/lote/detalhe/104292", "1407")</f>
      </c>
      <c r="B236" s="4" t="s">
        <f>=HYPERLINK("https://www.rossileiloes.com.br/lote/detalhe/104292", "01 pia de cuba, base de mármore e torneira 1,51X 0,56")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=HYPERLINK("https://www.rossileiloes.com.br/lote/detalhe/104456", "1408")</f>
      </c>
      <c r="B237" s="4" t="s">
        <f>=HYPERLINK("https://www.rossileiloes.com.br/lote/detalhe/104456", " 3 Mesas branca (2,20)")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=HYPERLINK("https://www.rossileiloes.com.br/lote/detalhe/104458", "1409")</f>
      </c>
      <c r="B238" s="4" t="s">
        <f>=HYPERLINK("https://www.rossileiloes.com.br/lote/detalhe/104458", " 2 Mesas de escritorio de 4 lugares")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=HYPERLINK("https://www.rossileiloes.com.br/lote/detalhe/104460", "1410")</f>
      </c>
      <c r="B239" s="4" t="s">
        <f>=HYPERLINK("https://www.rossileiloes.com.br/lote/detalhe/104460", " Mesa de escritorio de 2 gavetas")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=HYPERLINK("https://www.rossileiloes.com.br/lote/detalhe/104457", "1411")</f>
      </c>
      <c r="B240" s="4" t="s">
        <f>=HYPERLINK("https://www.rossileiloes.com.br/lote/detalhe/104457", " 4 Mesas de 0,90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=HYPERLINK("https://www.rossileiloes.com.br/lote/detalhe/104461", "1412")</f>
      </c>
      <c r="B241" s="4" t="s">
        <f>=HYPERLINK("https://www.rossileiloes.com.br/lote/detalhe/104461", " Mesa de reunião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=HYPERLINK("https://www.rossileiloes.com.br/lote/detalhe/104459", "1413")</f>
      </c>
      <c r="B242" s="4" t="s">
        <f>=HYPERLINK("https://www.rossileiloes.com.br/lote/detalhe/104459", " 4 Mesas para refeitório 4 lugares")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=HYPERLINK("https://www.rossileiloes.com.br/lote/detalhe/104651", "2001")</f>
      </c>
      <c r="B243" s="4" t="s">
        <f>=HYPERLINK("https://www.rossileiloes.com.br/lote/detalhe/104651", " Órgão Defoli antigo funcionando, madeira maciça.")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3.100,00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=HYPERLINK("https://www.rossileiloes.com.br/lote/detalhe/104675", "2002")</f>
      </c>
      <c r="B244" s="4" t="s">
        <f>=HYPERLINK("https://www.rossileiloes.com.br/lote/detalhe/104675", " Rádio antigo sem teste de funcionamento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=HYPERLINK("https://www.rossileiloes.com.br/lote/detalhe/104653", "2003")</f>
      </c>
      <c r="B245" s="4" t="s">
        <f>=HYPERLINK("https://www.rossileiloes.com.br/lote/detalhe/104653", " Fogão industrial 6 bocas duplas Cozil com forno todo em inox")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3.800,00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=HYPERLINK("https://www.rossileiloes.com.br/lote/detalhe/104680", "2004")</f>
      </c>
      <c r="B246" s="4" t="s">
        <f>=HYPERLINK("https://www.rossileiloes.com.br/lote/detalhe/104680", " 04 bicicletas com marchas no estado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=HYPERLINK("https://www.rossileiloes.com.br/lote/detalhe/104660", "2005")</f>
      </c>
      <c r="B247" s="4" t="s">
        <f>=HYPERLINK("https://www.rossileiloes.com.br/lote/detalhe/104660", " giroflex com modulo e sirene 12v")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850,00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=HYPERLINK("https://www.rossileiloes.com.br/lote/detalhe/104677", "2006")</f>
      </c>
      <c r="B248" s="4" t="s">
        <f>=HYPERLINK("https://www.rossileiloes.com.br/lote/detalhe/104677", " balcão refrigerado com pedra de granito e pia inox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=HYPERLINK("https://www.rossileiloes.com.br/lote/detalhe/104669", "2007")</f>
      </c>
      <c r="B249" s="4" t="s">
        <f>=HYPERLINK("https://www.rossileiloes.com.br/lote/detalhe/104669", " câmera fotográfica Zenit 122 ml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=HYPERLINK("https://www.rossileiloes.com.br/lote/detalhe/104686", "2008")</f>
      </c>
      <c r="B250" s="4" t="s">
        <f>=HYPERLINK("https://www.rossileiloes.com.br/lote/detalhe/104686", " geladeira antiga Frigedaire")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=HYPERLINK("https://www.rossileiloes.com.br/lote/detalhe/104665", "2009")</f>
      </c>
      <c r="B251" s="4" t="s">
        <f>=HYPERLINK("https://www.rossileiloes.com.br/lote/detalhe/104665", " policorte Meta Maq com motor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=HYPERLINK("https://www.rossileiloes.com.br/lote/detalhe/104674", "2010")</f>
      </c>
      <c r="B252" s="4" t="s">
        <f>=HYPERLINK("https://www.rossileiloes.com.br/lote/detalhe/104674", " gerador a gasolina no estado sem teste de funcionamento")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1.200,00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=HYPERLINK("https://www.rossileiloes.com.br/lote/detalhe/104654", "2011")</f>
      </c>
      <c r="B253" s="4" t="s">
        <f>=HYPERLINK("https://www.rossileiloes.com.br/lote/detalhe/104654", " bomba de vácuo hf 55CFN")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=HYPERLINK("https://www.rossileiloes.com.br/lote/detalhe/104684", "2012")</f>
      </c>
      <c r="B254" s="4" t="s">
        <f>=HYPERLINK("https://www.rossileiloes.com.br/lote/detalhe/104684", " gerador gasolina Phams 7200 sem teste de funcionamento")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1.800,00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=HYPERLINK("https://www.rossileiloes.com.br/lote/detalhe/104663", "2013")</f>
      </c>
      <c r="B255" s="4" t="s">
        <f>=HYPERLINK("https://www.rossileiloes.com.br/lote/detalhe/104663", " gerador a gasolina sem teste de funcionamento com falta de peças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=HYPERLINK("https://www.rossileiloes.com.br/lote/detalhe/104673", "2014")</f>
      </c>
      <c r="B256" s="4" t="s">
        <f>=HYPERLINK("https://www.rossileiloes.com.br/lote/detalhe/104673", " máquina de fumaça sem teste de funcionamento e canhão de luz funcionando")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=HYPERLINK("https://www.rossileiloes.com.br/lote/detalhe/104655", "2015")</f>
      </c>
      <c r="B257" s="4" t="s">
        <f>=HYPERLINK("https://www.rossileiloes.com.br/lote/detalhe/104655", " reciver gradiente no estado")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=HYPERLINK("https://www.rossileiloes.com.br/lote/detalhe/104681", "2016")</f>
      </c>
      <c r="B258" s="4" t="s">
        <f>=HYPERLINK("https://www.rossileiloes.com.br/lote/detalhe/104681", " compressor de ar Waynewetzel")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=HYPERLINK("https://www.rossileiloes.com.br/lote/detalhe/104666", "2017")</f>
      </c>
      <c r="B259" s="4" t="s">
        <f>=HYPERLINK("https://www.rossileiloes.com.br/lote/detalhe/104666", "Chevrolet Blazer "tubarão". 6CC. Ano 2001/2002")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=HYPERLINK("https://www.rossileiloes.com.br/lote/detalhe/104688", "2018")</f>
      </c>
      <c r="B260" s="4" t="s">
        <f>=HYPERLINK("https://www.rossileiloes.com.br/lote/detalhe/104688", "Chevrolet Caravan. Diplomata. 4CC. Ano 1986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7.500,00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=HYPERLINK("https://www.rossileiloes.com.br/lote/detalhe/104664", "2019")</f>
      </c>
      <c r="B261" s="4" t="s">
        <f>=HYPERLINK("https://www.rossileiloes.com.br/lote/detalhe/104664", " placa compactadora vibratória de solo Toyama")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1.900,00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=HYPERLINK("https://www.rossileiloes.com.br/lote/detalhe/104672", "2020")</f>
      </c>
      <c r="B262" s="4" t="s">
        <f>=HYPERLINK("https://www.rossileiloes.com.br/lote/detalhe/104672", " ar condicionado Springer 7500 btu sem teste de funcionamento")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=HYPERLINK("https://www.rossileiloes.com.br/lote/detalhe/104661", "2021")</f>
      </c>
      <c r="B263" s="4" t="s">
        <f>=HYPERLINK("https://www.rossileiloes.com.br/lote/detalhe/104661", " forno de têmpora Brasmet 220v tipo k250 no estado")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=HYPERLINK("https://www.rossileiloes.com.br/lote/detalhe/104687", "2022")</f>
      </c>
      <c r="B264" s="4" t="s">
        <f>=HYPERLINK("https://www.rossileiloes.com.br/lote/detalhe/104687", " máquina de costura indústria reta Singer no estado")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=HYPERLINK("https://www.rossileiloes.com.br/lote/detalhe/104662", "2023")</f>
      </c>
      <c r="B265" s="4" t="s">
        <f>=HYPERLINK("https://www.rossileiloes.com.br/lote/detalhe/104662", " auto crave icano modelo 18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=HYPERLINK("https://www.rossileiloes.com.br/lote/detalhe/104679", "2024")</f>
      </c>
      <c r="B266" s="4" t="s">
        <f>=HYPERLINK("https://www.rossileiloes.com.br/lote/detalhe/104679", " martelo rompedor pneumático no estado")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1.900,00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=HYPERLINK("https://www.rossileiloes.com.br/lote/detalhe/104656", "2025")</f>
      </c>
      <c r="B267" s="4" t="s">
        <f>=HYPERLINK("https://www.rossileiloes.com.br/lote/detalhe/104656", " martelo rompedor elétrico sem teste de funcionamento")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=HYPERLINK("https://www.rossileiloes.com.br/lote/detalhe/104678", "2026")</f>
      </c>
      <c r="B268" s="4" t="s">
        <f>=HYPERLINK("https://www.rossileiloes.com.br/lote/detalhe/104678", " sucata de martelos rompedores aproximadamente 30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1.900,00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=HYPERLINK("https://www.rossileiloes.com.br/lote/detalhe/104652", "2027")</f>
      </c>
      <c r="B269" s="4" t="s">
        <f>=HYPERLINK("https://www.rossileiloes.com.br/lote/detalhe/104652", " vibrador de concreto funcionando 7 peças Bosch somente o vibrador")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=HYPERLINK("https://www.rossileiloes.com.br/lote/detalhe/104685", "2028")</f>
      </c>
      <c r="B270" s="4" t="s">
        <f>=HYPERLINK("https://www.rossileiloes.com.br/lote/detalhe/104685", " motor estacionário Honda 5.5cv")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=HYPERLINK("https://www.rossileiloes.com.br/lote/detalhe/104670", "2029")</f>
      </c>
      <c r="B271" s="4" t="s">
        <f>=HYPERLINK("https://www.rossileiloes.com.br/lote/detalhe/104670", " vibrador de concreto vibromak 4 peças no estado")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1.900,00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=HYPERLINK("https://www.rossileiloes.com.br/lote/detalhe/104676", "2030")</f>
      </c>
      <c r="B272" s="4" t="s">
        <f>=HYPERLINK("https://www.rossileiloes.com.br/lote/detalhe/104676", " esmerilhadeira 7 peças com cabo cortado sem teste de funcionamento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=HYPERLINK("https://www.rossileiloes.com.br/lote/detalhe/104657", "2031")</f>
      </c>
      <c r="B273" s="4" t="s">
        <f>=HYPERLINK("https://www.rossileiloes.com.br/lote/detalhe/104657", " serra circular 9 peças no estado sem teste")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=HYPERLINK("https://www.rossileiloes.com.br/lote/detalhe/104689", "2032")</f>
      </c>
      <c r="B274" s="4" t="s">
        <f>=HYPERLINK("https://www.rossileiloes.com.br/lote/detalhe/104689", " máquina de gelo Springer ace maker modelo icma 0158b sem teste de funcionamento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=HYPERLINK("https://www.rossileiloes.com.br/lote/detalhe/104658", "2033")</f>
      </c>
      <c r="B275" s="4" t="s">
        <f>=HYPERLINK("https://www.rossileiloes.com.br/lote/detalhe/104658", " descascador de legumes Hobart no estado")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=HYPERLINK("https://www.rossileiloes.com.br/lote/detalhe/104683", "2034")</f>
      </c>
      <c r="B276" s="4" t="s">
        <f>=HYPERLINK("https://www.rossileiloes.com.br/lote/detalhe/104683", " aquecedor de ar Britânia sem teste de funcionamento")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=HYPERLINK("https://www.rossileiloes.com.br/lote/detalhe/104668", "2035")</f>
      </c>
      <c r="B277" s="4" t="s">
        <f>=HYPERLINK("https://www.rossileiloes.com.br/lote/detalhe/104668", " escorredor de pratos comercial inox")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=HYPERLINK("https://www.rossileiloes.com.br/lote/detalhe/104682", "2036")</f>
      </c>
      <c r="B278" s="4" t="s">
        <f>=HYPERLINK("https://www.rossileiloes.com.br/lote/detalhe/104682", " maquina chantili Frigomat tp 2 no estado faltando acessórios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=HYPERLINK("https://www.rossileiloes.com.br/lote/detalhe/104667", "2037")</f>
      </c>
      <c r="B279" s="4" t="s">
        <f>=HYPERLINK("https://www.rossileiloes.com.br/lote/detalhe/104667", " fatiado de alimentos robot coupe cl50 no estado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=HYPERLINK("https://www.rossileiloes.com.br/lote/detalhe/104671", "2038")</f>
      </c>
      <c r="B280" s="4" t="s">
        <f>=HYPERLINK("https://www.rossileiloes.com.br/lote/detalhe/104671", " 2 cortadores de grama a gasolina no estado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=HYPERLINK("https://www.rossileiloes.com.br/lote/detalhe/104659", "2039")</f>
      </c>
      <c r="B281" s="4" t="s">
        <f>=HYPERLINK("https://www.rossileiloes.com.br/lote/detalhe/104659", " eletrodomésticos aproximadamente 20 peças no 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=HYPERLINK("https://www.rossileiloes.com.br/lote/detalhe/104690", "2040")</f>
      </c>
      <c r="B282" s="4" t="s">
        <f>=HYPERLINK("https://www.rossileiloes.com.br/lote/detalhe/104690", " Maca")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=HYPERLINK("https://www.rossileiloes.com.br/lote/detalhe/104692", "2041")</f>
      </c>
      <c r="B283" s="4" t="s">
        <f>=HYPERLINK("https://www.rossileiloes.com.br/lote/detalhe/104692", " 1 balança Filizola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=HYPERLINK("https://www.rossileiloes.com.br/lote/detalhe/104691", "2042")</f>
      </c>
      <c r="B284" s="4" t="s">
        <f>=HYPERLINK("https://www.rossileiloes.com.br/lote/detalhe/104691", " frigobar Eterny sem teste de funcionamento no estado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=HYPERLINK("https://www.rossileiloes.com.br/lote/detalhe/104696", "2043")</f>
      </c>
      <c r="B285" s="4" t="s">
        <f>=HYPERLINK("https://www.rossileiloes.com.br/lote/detalhe/104696", " frigobar Consul sem teste de funcionamento no estado")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=HYPERLINK("https://www.rossileiloes.com.br/lote/detalhe/104693", "2044")</f>
      </c>
      <c r="B286" s="4" t="s">
        <f>=HYPERLINK("https://www.rossileiloes.com.br/lote/detalhe/104693", " frigobar Eterny sem teste de funcionamento no estado")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=HYPERLINK("https://www.rossileiloes.com.br/lote/detalhe/104697", "2045")</f>
      </c>
      <c r="B287" s="4" t="s">
        <f>=HYPERLINK("https://www.rossileiloes.com.br/lote/detalhe/104697", " Máquina de café expresso Astória 2 bicas com moinho de café italiano funcionando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2.900,00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=HYPERLINK("https://www.rossileiloes.com.br/lote/detalhe/104694", "2046")</f>
      </c>
      <c r="B288" s="4" t="s">
        <f>=HYPERLINK("https://www.rossileiloes.com.br/lote/detalhe/104694", " câmara fria sem teste de funcionamento portas amassadas no estado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=HYPERLINK("https://www.rossileiloes.com.br/lote/detalhe/104698", "2047")</f>
      </c>
      <c r="B289" s="4" t="s">
        <f>=HYPERLINK("https://www.rossileiloes.com.br/lote/detalhe/104698", " geladeira antiga Frigidaire no estado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550,00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=HYPERLINK("https://www.rossileiloes.com.br/lote/detalhe/104695", "2048")</f>
      </c>
      <c r="B290" s="4" t="s">
        <f>=HYPERLINK("https://www.rossileiloes.com.br/lote/detalhe/104695", " câmara fria com controlador digital em perfeito estado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3.900,00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=HYPERLINK("https://www.rossileiloes.com.br/lote/detalhe/104705", "2049")</f>
      </c>
      <c r="B291" s="4" t="s">
        <f>=HYPERLINK("https://www.rossileiloes.com.br/lote/detalhe/104705", " sucata motor estacionário 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=HYPERLINK("https://www.rossileiloes.com.br/lote/detalhe/104702", "2050")</f>
      </c>
      <c r="B292" s="4" t="s">
        <f>=HYPERLINK("https://www.rossileiloes.com.br/lote/detalhe/104702", " fritadeira a gás no estado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=HYPERLINK("https://www.rossileiloes.com.br/lote/detalhe/104703", "2051")</f>
      </c>
      <c r="B293" s="4" t="s">
        <f>=HYPERLINK("https://www.rossileiloes.com.br/lote/detalhe/104703", " cortador de grama elétrico no estado")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=HYPERLINK("https://www.rossileiloes.com.br/lote/detalhe/104700", "2052")</f>
      </c>
      <c r="B294" s="4" t="s">
        <f>=HYPERLINK("https://www.rossileiloes.com.br/lote/detalhe/104700", " cortador de cimento Wacker no estado")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=HYPERLINK("https://www.rossileiloes.com.br/lote/detalhe/104704", "2053")</f>
      </c>
      <c r="B295" s="4" t="s">
        <f>=HYPERLINK("https://www.rossileiloes.com.br/lote/detalhe/104704", " 3 equipamentos no estado 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550,00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=HYPERLINK("https://www.rossileiloes.com.br/lote/detalhe/104701", "2054")</f>
      </c>
      <c r="B296" s="4" t="s">
        <f>=HYPERLINK("https://www.rossileiloes.com.br/lote/detalhe/104701", " fritadeira elétrica dupla Cozil no estado")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900,00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=HYPERLINK("https://www.rossileiloes.com.br/lote/detalhe/104706", "2055")</f>
      </c>
      <c r="B297" s="4" t="s">
        <f>=HYPERLINK("https://www.rossileiloes.com.br/lote/detalhe/104706", " cabine de jato de areia Nortof")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7.000,00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=HYPERLINK("https://www.rossileiloes.com.br/lote/detalhe/104699", "2056")</f>
      </c>
      <c r="B298" s="4" t="s">
        <f>=HYPERLINK("https://www.rossileiloes.com.br/lote/detalhe/104699", " sucata de máquina de costura")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=HYPERLINK("https://www.rossileiloes.com.br/lote/detalhe/104715", "2057")</f>
      </c>
      <c r="B299" s="4" t="s">
        <f>=HYPERLINK("https://www.rossileiloes.com.br/lote/detalhe/104715", " balcão pista fria no estado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=HYPERLINK("https://www.rossileiloes.com.br/lote/detalhe/104712", "2058")</f>
      </c>
      <c r="B300" s="4" t="s">
        <f>=HYPERLINK("https://www.rossileiloes.com.br/lote/detalhe/104712", " bomba de vácuo no estado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850,00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=HYPERLINK("https://www.rossileiloes.com.br/lote/detalhe/104720", "2059")</f>
      </c>
      <c r="B301" s="4" t="s">
        <f>=HYPERLINK("https://www.rossileiloes.com.br/lote/detalhe/104720", " aproximadamente 4 mesas")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300,00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=HYPERLINK("https://www.rossileiloes.com.br/lote/detalhe/104714", "2060")</f>
      </c>
      <c r="B302" s="4" t="s">
        <f>=HYPERLINK("https://www.rossileiloes.com.br/lote/detalhe/104714", "Chevrolet Blazer. Com Motor 6 CC não instalado. Ano 1997")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=HYPERLINK("https://www.rossileiloes.com.br/lote/detalhe/104718", "2061")</f>
      </c>
      <c r="B303" s="4" t="s">
        <f>=HYPERLINK("https://www.rossileiloes.com.br/lote/detalhe/104718", " betoneira no estado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=HYPERLINK("https://www.rossileiloes.com.br/lote/detalhe/104711", "2062")</f>
      </c>
      <c r="B304" s="4" t="s">
        <f>=HYPERLINK("https://www.rossileiloes.com.br/lote/detalhe/104711", "Cabine de F-1000")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4.500,00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=HYPERLINK("https://www.rossileiloes.com.br/lote/detalhe/104719", "2063")</f>
      </c>
      <c r="B305" s="4" t="s">
        <f>=HYPERLINK("https://www.rossileiloes.com.br/lote/detalhe/104719", " radio antigo no estado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550,00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=HYPERLINK("https://www.rossileiloes.com.br/lote/detalhe/104709", "2064")</f>
      </c>
      <c r="B306" s="4" t="s">
        <f>=HYPERLINK("https://www.rossileiloes.com.br/lote/detalhe/104709", " radio antigo portátil no estado 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=HYPERLINK("https://www.rossileiloes.com.br/lote/detalhe/104722", "2065")</f>
      </c>
      <c r="B307" s="4" t="s">
        <f>=HYPERLINK("https://www.rossileiloes.com.br/lote/detalhe/104722", " câmera fotográfica Canon no estado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=HYPERLINK("https://www.rossileiloes.com.br/lote/detalhe/104707", "2066")</f>
      </c>
      <c r="B308" s="4" t="s">
        <f>=HYPERLINK("https://www.rossileiloes.com.br/lote/detalhe/104707", " prensa acêntrica 3 toneladas no estado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=HYPERLINK("https://www.rossileiloes.com.br/lote/detalhe/104716", "2067")</f>
      </c>
      <c r="B309" s="4" t="s">
        <f>=HYPERLINK("https://www.rossileiloes.com.br/lote/detalhe/104716", " prensa acêntrica 1800 kg no estado")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1.800,00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=HYPERLINK("https://www.rossileiloes.com.br/lote/detalhe/104708", "2068")</f>
      </c>
      <c r="B310" s="4" t="s">
        <f>=HYPERLINK("https://www.rossileiloes.com.br/lote/detalhe/104708", " policorte somar no estado")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800,00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=HYPERLINK("https://www.rossileiloes.com.br/lote/detalhe/104717", "2069")</f>
      </c>
      <c r="B311" s="4" t="s">
        <f>=HYPERLINK("https://www.rossileiloes.com.br/lote/detalhe/104717", "Chevrolet Caravan. 4CC. Ano 1983 ")</f>
      </c>
      <c r="C311" s="4" t="inlineStr">
        <is>
          <t>Não vendido</t>
        </is>
      </c>
      <c r="D311" s="4" t="inlineStr">
        <is>
          <t>1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=HYPERLINK("https://www.rossileiloes.com.br/lote/detalhe/104710", "2070")</f>
      </c>
      <c r="B312" s="4" t="s">
        <f>=HYPERLINK("https://www.rossileiloes.com.br/lote/detalhe/104710", " bomba de água Anauger 900, 2 peças no estado")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600,00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=HYPERLINK("https://www.rossileiloes.com.br/lote/detalhe/104721", "2071")</f>
      </c>
      <c r="B313" s="4" t="s">
        <f>=HYPERLINK("https://www.rossileiloes.com.br/lote/detalhe/104721", " balança Filizola no estado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=HYPERLINK("https://www.rossileiloes.com.br/lote/detalhe/104713", "2072")</f>
      </c>
      <c r="B314" s="4" t="s">
        <f>=HYPERLINK("https://www.rossileiloes.com.br/lote/detalhe/104713", " balança Toledo no estado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=HYPERLINK("https://www.rossileiloes.com.br/lote/detalhe/104749", "2073")</f>
      </c>
      <c r="B315" s="4" t="s">
        <f>=HYPERLINK("https://www.rossileiloes.com.br/lote/detalhe/104749", " Máquina de café expresso Astória 2 bicas com moinho de café italiano funcionando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=HYPERLINK("https://www.rossileiloes.com.br/lote/detalhe/104727", "2074")</f>
      </c>
      <c r="B316" s="4" t="s">
        <f>=HYPERLINK("https://www.rossileiloes.com.br/lote/detalhe/104727", " fritadeira a gás no estado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900,00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=HYPERLINK("https://www.rossileiloes.com.br/lote/detalhe/104748", "2075")</f>
      </c>
      <c r="B317" s="4" t="s">
        <f>=HYPERLINK("https://www.rossileiloes.com.br/lote/detalhe/104748", " fritadeira elétrica dupla no estado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900,00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=HYPERLINK("https://www.rossileiloes.com.br/lote/detalhe/104733", "2076")</f>
      </c>
      <c r="B318" s="4" t="s">
        <f>=HYPERLINK("https://www.rossileiloes.com.br/lote/detalhe/104733", " estufa de secagem no estado")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=HYPERLINK("https://www.rossileiloes.com.br/lote/detalhe/104746", "2077")</f>
      </c>
      <c r="B319" s="4" t="s">
        <f>=HYPERLINK("https://www.rossileiloes.com.br/lote/detalhe/104746", " maca hospitalar no estado 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250,00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=HYPERLINK("https://www.rossileiloes.com.br/lote/detalhe/104734", "2078")</f>
      </c>
      <c r="B320" s="4" t="s">
        <f>=HYPERLINK("https://www.rossileiloes.com.br/lote/detalhe/104734", "Vibradores de concreto Bosch (não funcionam)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900,00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=HYPERLINK("https://www.rossileiloes.com.br/lote/detalhe/104741", "2079")</f>
      </c>
      <c r="B321" s="4" t="s">
        <f>=HYPERLINK("https://www.rossileiloes.com.br/lote/detalhe/104741", " girafa 3 toneladas no estado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3.900,00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=HYPERLINK("https://www.rossileiloes.com.br/lote/detalhe/104724", "2080")</f>
      </c>
      <c r="B322" s="4" t="s">
        <f>=HYPERLINK("https://www.rossileiloes.com.br/lote/detalhe/104724", " cortador de grama a gasolina no estado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1.200,00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=HYPERLINK("https://www.rossileiloes.com.br/lote/detalhe/104747", "2081")</f>
      </c>
      <c r="B323" s="4" t="s">
        <f>=HYPERLINK("https://www.rossileiloes.com.br/lote/detalhe/104747", " rádio portátil antigo no estado 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=HYPERLINK("https://www.rossileiloes.com.br/lote/detalhe/104729", "2082")</f>
      </c>
      <c r="B324" s="4" t="s">
        <f>=HYPERLINK("https://www.rossileiloes.com.br/lote/detalhe/104729", " ar condicionado mídia 30.000 btu sem teste de funcionamento no estado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=HYPERLINK("https://www.rossileiloes.com.br/lote/detalhe/104750", "2083")</f>
      </c>
      <c r="B325" s="4" t="s">
        <f>=HYPERLINK("https://www.rossileiloes.com.br/lote/detalhe/104750", " Geladeira clímax antiga no estado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=HYPERLINK("https://www.rossileiloes.com.br/lote/detalhe/104726", "2084")</f>
      </c>
      <c r="B326" s="4" t="s">
        <f>=HYPERLINK("https://www.rossileiloes.com.br/lote/detalhe/104726", " Secadora de roupas Brastemp no estado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=HYPERLINK("https://www.rossileiloes.com.br/lote/detalhe/104744", "2085")</f>
      </c>
      <c r="B327" s="4" t="s">
        <f>=HYPERLINK("https://www.rossileiloes.com.br/lote/detalhe/104744", " Lote com 3 tvs com defeitos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650,00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=HYPERLINK("https://www.rossileiloes.com.br/lote/detalhe/104732", "2086")</f>
      </c>
      <c r="B328" s="4" t="s">
        <f>=HYPERLINK("https://www.rossileiloes.com.br/lote/detalhe/104732", " Máquina de escrever antiga Triumph no estado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=HYPERLINK("https://www.rossileiloes.com.br/lote/detalhe/104751", "2087")</f>
      </c>
      <c r="B329" s="4" t="s">
        <f>=HYPERLINK("https://www.rossileiloes.com.br/lote/detalhe/104751", " Máquina de escrever antiga Rtmington Hana no estado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=HYPERLINK("https://www.rossileiloes.com.br/lote/detalhe/104735", "2088")</f>
      </c>
      <c r="B330" s="4" t="s">
        <f>=HYPERLINK("https://www.rossileiloes.com.br/lote/detalhe/104735", " Máquina de escrever antiga Olivett portátil no estado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=HYPERLINK("https://www.rossileiloes.com.br/lote/detalhe/104743", "2089")</f>
      </c>
      <c r="B331" s="4" t="s">
        <f>=HYPERLINK("https://www.rossileiloes.com.br/lote/detalhe/104743", " Máquina de costura antiga Elna no estado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=HYPERLINK("https://www.rossileiloes.com.br/lote/detalhe/104723", "2090")</f>
      </c>
      <c r="B332" s="4" t="s">
        <f>=HYPERLINK("https://www.rossileiloes.com.br/lote/detalhe/104723", " Filmadora Panasonic no estado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=HYPERLINK("https://www.rossileiloes.com.br/lote/detalhe/104753", "2091")</f>
      </c>
      <c r="B333" s="4" t="s">
        <f>=HYPERLINK("https://www.rossileiloes.com.br/lote/detalhe/104753", " 3 em 1 CCE sem caixas, antigo no estado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=HYPERLINK("https://www.rossileiloes.com.br/lote/detalhe/104725", "2092")</f>
      </c>
      <c r="B334" s="4" t="s">
        <f>=HYPERLINK("https://www.rossileiloes.com.br/lote/detalhe/104725", " radio portátil Philips antigo no estado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200,00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=HYPERLINK("https://www.rossileiloes.com.br/lote/detalhe/104740", "2093")</f>
      </c>
      <c r="B335" s="4" t="s">
        <f>=HYPERLINK("https://www.rossileiloes.com.br/lote/detalhe/104740", " radio portátil National antigo, no estado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200,00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=HYPERLINK("https://www.rossileiloes.com.br/lote/detalhe/104737", "2094")</f>
      </c>
      <c r="B336" s="4" t="s">
        <f>=HYPERLINK("https://www.rossileiloes.com.br/lote/detalhe/104737", " radio portátil antigo no estado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=HYPERLINK("https://www.rossileiloes.com.br/lote/detalhe/104739", "2095")</f>
      </c>
      <c r="B337" s="4" t="s">
        <f>=HYPERLINK("https://www.rossileiloes.com.br/lote/detalhe/104739", " radio relógio National antigo no estado 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=HYPERLINK("https://www.rossileiloes.com.br/lote/detalhe/104731", "2096")</f>
      </c>
      <c r="B338" s="4" t="s">
        <f>=HYPERLINK("https://www.rossileiloes.com.br/lote/detalhe/104731", " toca fita antigo Philips no estado")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=HYPERLINK("https://www.rossileiloes.com.br/lote/detalhe/104745", "2097")</f>
      </c>
      <c r="B339" s="4" t="s">
        <f>=HYPERLINK("https://www.rossileiloes.com.br/lote/detalhe/104745", " reciver gradiente no estado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=HYPERLINK("https://www.rossileiloes.com.br/lote/detalhe/104728", "2098")</f>
      </c>
      <c r="B340" s="4" t="s">
        <f>=HYPERLINK("https://www.rossileiloes.com.br/lote/detalhe/104728", " reciver no estado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=HYPERLINK("https://www.rossileiloes.com.br/lote/detalhe/104752", "2099")</f>
      </c>
      <c r="B341" s="4" t="s">
        <f>=HYPERLINK("https://www.rossileiloes.com.br/lote/detalhe/104752", " radio toca fitas e cd várias marcas 10 peças no estado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=HYPERLINK("https://www.rossileiloes.com.br/lote/detalhe/104730", "2100")</f>
      </c>
      <c r="B342" s="4" t="s">
        <f>=HYPERLINK("https://www.rossileiloes.com.br/lote/detalhe/104730", " reciver gradiente no estado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=HYPERLINK("https://www.rossileiloes.com.br/lote/detalhe/104754", "2101")</f>
      </c>
      <c r="B343" s="4" t="s">
        <f>=HYPERLINK("https://www.rossileiloes.com.br/lote/detalhe/104754", " radio portátil Sânio antigo no estado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250,00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=HYPERLINK("https://www.rossileiloes.com.br/lote/detalhe/104736", "2102")</f>
      </c>
      <c r="B344" s="4" t="s">
        <f>=HYPERLINK("https://www.rossileiloes.com.br/lote/detalhe/104736", " telefone antigo 2 peças no estado")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=HYPERLINK("https://www.rossileiloes.com.br/lote/detalhe/104742", "2103")</f>
      </c>
      <c r="B345" s="4" t="s">
        <f>=HYPERLINK("https://www.rossileiloes.com.br/lote/detalhe/104742", " replica gramofone cópia autentica 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800,00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=HYPERLINK("https://www.rossileiloes.com.br/lote/detalhe/104738", "2104")</f>
      </c>
      <c r="B346" s="4" t="s">
        <f>=HYPERLINK("https://www.rossileiloes.com.br/lote/detalhe/104738", " avião aero modelismo com motor a gasolina faltando controle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=HYPERLINK("https://www.rossileiloes.com.br/lote/detalhe/104755", "2105")</f>
      </c>
      <c r="B347" s="4" t="s">
        <f>=HYPERLINK("https://www.rossileiloes.com.br/lote/detalhe/104755", " rádio toca fitas e cd várias marcas 10 peças no estado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650,00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=HYPERLINK("https://www.rossileiloes.com.br/lote/detalhe/104756", "2106")</f>
      </c>
      <c r="B348" s="4" t="s">
        <f>=HYPERLINK("https://www.rossileiloes.com.br/lote/detalhe/104756", " rádio toca fitas e cd várias marcas 10 peças no estado 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650,00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=HYPERLINK("https://www.rossileiloes.com.br/lote/detalhe/105338", "2107")</f>
      </c>
      <c r="B349" s="4" t="s">
        <f>=HYPERLINK("https://www.rossileiloes.com.br/lote/detalhe/105338", "Roçadeira Stihl FS 220 a gasolina")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1.500,00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=HYPERLINK("https://www.rossileiloes.com.br/lote/detalhe/105339", "2108")</f>
      </c>
      <c r="B350" s="4" t="s">
        <f>=HYPERLINK("https://www.rossileiloes.com.br/lote/detalhe/105339", "Roçadeira Stihl FS 220 a gasolina")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1.250,00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=HYPERLINK("https://www.rossileiloes.com.br/lote/detalhe/105340", "2109")</f>
      </c>
      <c r="B351" s="4" t="s">
        <f>=HYPERLINK("https://www.rossileiloes.com.br/lote/detalhe/105340", "Cristaleira antiga, restaurada sem detalhes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1.250,00</t>
        </is>
      </c>
      <c r="F351" s="4" t="inlineStr">
        <is>
          <t>250.00</t>
        </is>
      </c>
    </row>
    <row collapsed="false" customFormat="false" customHeight="false" hidden="false" ht="12.1" outlineLevel="0" r="352">
      <c r="A352" s="5" t="s">
        <f>=HYPERLINK("https://www.rossileiloes.com.br/lote/detalhe/105341", "2110")</f>
      </c>
      <c r="B352" s="4" t="s">
        <f>=HYPERLINK("https://www.rossileiloes.com.br/lote/detalhe/105341", "Cômoda Penteadeira antiga restaurada sem detalhes")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1.100,00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=HYPERLINK("https://www.rossileiloes.com.br/lote/detalhe/106180", "2111")</f>
      </c>
      <c r="B353" s="4" t="s">
        <f>=HYPERLINK("https://www.rossileiloes.com.br/lote/detalhe/106180", " Lote com 3 notebooks. No estado")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700,00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=HYPERLINK("https://www.rossileiloes.com.br/lote/detalhe/104779", "3001")</f>
      </c>
      <c r="B354" s="4" t="s">
        <f>=HYPERLINK("https://www.rossileiloes.com.br/lote/detalhe/104779", " [ VÍDEO ] Bicicleta Triciclo Exclusivo. Com estrutura para patrocínio ou personalização.  (Modelo de arte em anexo)")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3.600,00</t>
        </is>
      </c>
      <c r="F354" s="4" t="inlineStr">
        <is>
          <t>200.00</t>
        </is>
      </c>
    </row>
    <row collapsed="false" customFormat="false" customHeight="false" hidden="false" ht="12.1" outlineLevel="0" r="355">
      <c r="A355" s="5" t="s">
        <f>=HYPERLINK("https://www.rossileiloes.com.br/lote/detalhe/104783", "3002")</f>
      </c>
      <c r="B355" s="4" t="s">
        <f>=HYPERLINK("https://www.rossileiloes.com.br/lote/detalhe/104783", " [ VÍDEO ] Bicicleta Triciclo Exclusivo. Com estrutura para patrocínio ou personalização.  (Modelo de arte em anexo)")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3.600,00</t>
        </is>
      </c>
      <c r="F355" s="4" t="inlineStr">
        <is>
          <t>200.00</t>
        </is>
      </c>
    </row>
    <row collapsed="false" customFormat="false" customHeight="false" hidden="false" ht="12.1" outlineLevel="0" r="356">
      <c r="A356" s="5" t="s">
        <f>=HYPERLINK("https://www.rossileiloes.com.br/lote/detalhe/104780", "3003")</f>
      </c>
      <c r="B356" s="4" t="s">
        <f>=HYPERLINK("https://www.rossileiloes.com.br/lote/detalhe/104780", " [ VÍDEO ] Bicicleta Triciclo Exclusivo. Com estrutura para patrocínio ou personalização.  (Modelo de arte em anexo)")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3.600,00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=HYPERLINK("https://www.rossileiloes.com.br/lote/detalhe/104781", "3004")</f>
      </c>
      <c r="B357" s="4" t="s">
        <f>=HYPERLINK("https://www.rossileiloes.com.br/lote/detalhe/104781", " [ VÍDEO ] Bicicleta Triciclo Exclusivo. Com estrutura para patrocínio ou personalização.  (Modelo de arte em anexo)")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3.600,00</t>
        </is>
      </c>
      <c r="F357" s="4" t="inlineStr">
        <is>
          <t>200.00</t>
        </is>
      </c>
    </row>
    <row collapsed="false" customFormat="false" customHeight="false" hidden="false" ht="12.1" outlineLevel="0" r="358">
      <c r="A358" s="5" t="s">
        <f>=HYPERLINK("https://www.rossileiloes.com.br/lote/detalhe/104784", "3005")</f>
      </c>
      <c r="B358" s="4" t="s">
        <f>=HYPERLINK("https://www.rossileiloes.com.br/lote/detalhe/104784", " [ VÍDEO ] Bicicleta Triciclo Exclusivo. Com estrutura para patrocínio ou personalização.  (Modelo de arte em anexo)")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3.600,00</t>
        </is>
      </c>
      <c r="F358" s="4" t="inlineStr">
        <is>
          <t>200.00</t>
        </is>
      </c>
    </row>
    <row collapsed="false" customFormat="false" customHeight="false" hidden="false" ht="12.1" outlineLevel="0" r="359">
      <c r="A359" s="5" t="s">
        <f>=HYPERLINK("https://www.rossileiloes.com.br/lote/detalhe/104787", "3006")</f>
      </c>
      <c r="B359" s="4" t="s">
        <f>=HYPERLINK("https://www.rossileiloes.com.br/lote/detalhe/104787", " [ VÍDEO ] Bicicleta Triciclo Exclusivo. Com estrutura para patrocínio ou personalização.  (Modelo de arte em anexo)")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3.600,00</t>
        </is>
      </c>
      <c r="F359" s="4" t="inlineStr">
        <is>
          <t>200.00</t>
        </is>
      </c>
    </row>
    <row collapsed="false" customFormat="false" customHeight="false" hidden="false" ht="12.1" outlineLevel="0" r="360">
      <c r="A360" s="5" t="s">
        <f>=HYPERLINK("https://www.rossileiloes.com.br/lote/detalhe/104793", "3007")</f>
      </c>
      <c r="B360" s="4" t="s">
        <f>=HYPERLINK("https://www.rossileiloes.com.br/lote/detalhe/104793", " [ VÍDEO ] Bicicleta Triciclo Exclusivo. Com estrutura para patrocínio ou personalização.  (Modelo de arte em anexo)")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3.600,00</t>
        </is>
      </c>
      <c r="F360" s="4" t="inlineStr">
        <is>
          <t>200.00</t>
        </is>
      </c>
    </row>
    <row collapsed="false" customFormat="false" customHeight="false" hidden="false" ht="12.1" outlineLevel="0" r="361">
      <c r="A361" s="5" t="s">
        <f>=HYPERLINK("https://www.rossileiloes.com.br/lote/detalhe/104795", "3008")</f>
      </c>
      <c r="B361" s="4" t="s">
        <f>=HYPERLINK("https://www.rossileiloes.com.br/lote/detalhe/104795", " [ VÍDEO ] Bicicleta Triciclo Exclusivo. Com estrutura para patrocínio ou personalização.  (Modelo de arte em anexo)")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3.600,00</t>
        </is>
      </c>
      <c r="F361" s="4" t="inlineStr">
        <is>
          <t>200.00</t>
        </is>
      </c>
    </row>
    <row collapsed="false" customFormat="false" customHeight="false" hidden="false" ht="12.1" outlineLevel="0" r="362">
      <c r="A362" s="5" t="s">
        <f>=HYPERLINK("https://www.rossileiloes.com.br/lote/detalhe/104794", "3009")</f>
      </c>
      <c r="B362" s="4" t="s">
        <f>=HYPERLINK("https://www.rossileiloes.com.br/lote/detalhe/104794", " [ VÍDEO ] Bicicleta Triciclo Exclusivo. Com estrutura para patrocínio ou personalização.  (Modelo de arte em anexo)")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3.600,00</t>
        </is>
      </c>
      <c r="F362" s="4" t="inlineStr">
        <is>
          <t>200.00</t>
        </is>
      </c>
    </row>
    <row collapsed="false" customFormat="false" customHeight="false" hidden="false" ht="12.1" outlineLevel="0" r="363">
      <c r="A363" s="5" t="s">
        <f>=HYPERLINK("https://www.rossileiloes.com.br/lote/detalhe/104796", "3010")</f>
      </c>
      <c r="B363" s="4" t="s">
        <f>=HYPERLINK("https://www.rossileiloes.com.br/lote/detalhe/104796", " [ VÍDEO ] Bicicleta Triciclo Exclusivo. Com estrutura para patrocínio ou personalização.  (Modelo de arte em anexo)")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3.600,00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=HYPERLINK("https://www.rossileiloes.com.br/lote/detalhe/106788", "4000")</f>
      </c>
      <c r="B364" s="4" t="s">
        <f>=HYPERLINK("https://www.rossileiloes.com.br/lote/detalhe/106788", "250 unidades de Ibaby, babá eletrônica, sem uso. ")</f>
      </c>
      <c r="C364" s="4" t="inlineStr">
        <is>
          <t>Vendido</t>
        </is>
      </c>
      <c r="D364" s="4" t="inlineStr">
        <is>
          <t>1</t>
        </is>
      </c>
      <c r="E364" s="5" t="inlineStr">
        <is>
          <t>1.500,00</t>
        </is>
      </c>
      <c r="F3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2026-06-28T11:56:28.00Z</dcterms:created>
  <dc:creator>Tellks Tecnologia</dc:creator>
  <cp:revision>0</cp:revision>
</cp:coreProperties>
</file>