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EM INOX, TORNOS, ESTEIRAS, MOINHOS, GERADORES E MAIS EM S.B.C.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14/10/2021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=HYPERLINK("https://www.rossileiloes.com.br/lote/detalhe/99367", "000")</f>
      </c>
      <c r="B11" s="4" t="s">
        <f>=HYPERLINK("https://www.rossileiloes.com.br/lote/detalhe/99367", "Moinhos p/ tinta 3 cilindros horizontal")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16.500,00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=HYPERLINK("https://www.rossileiloes.com.br/lote/detalhe/100566", "001")</f>
      </c>
      <c r="B12" s="4" t="s">
        <f>=HYPERLINK("https://www.rossileiloes.com.br/lote/detalhe/100566", "Munck marca Madal mod. 6000 capacidade 6 ton.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=HYPERLINK("https://www.rossileiloes.com.br/lote/detalhe/99436", "002")</f>
      </c>
      <c r="B13" s="4" t="s">
        <f>=HYPERLINK("https://www.rossileiloes.com.br/lote/detalhe/99436", "24 extintores sendo 4 grandes e 20 pequenos")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4.750,00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=HYPERLINK("https://www.rossileiloes.com.br/lote/detalhe/99403", "003")</f>
      </c>
      <c r="B14" s="4" t="s">
        <f>=HYPERLINK("https://www.rossileiloes.com.br/lote/detalhe/99403", "Máquina para solda de tubo. Tipo ponteadeira.100 KVa")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=HYPERLINK("https://www.rossileiloes.com.br/lote/detalhe/99355", "004")</f>
      </c>
      <c r="B15" s="4" t="s">
        <f>=HYPERLINK("https://www.rossileiloes.com.br/lote/detalhe/99355", "1 coletor de pó")</f>
      </c>
      <c r="C15" s="4" t="inlineStr">
        <is>
          <t>Vendido</t>
        </is>
      </c>
      <c r="D15" s="4" t="inlineStr">
        <is>
          <t>1</t>
        </is>
      </c>
      <c r="E15" s="5" t="inlineStr">
        <is>
          <t>2.500,00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=HYPERLINK("https://www.rossileiloes.com.br/lote/detalhe/99369", "005")</f>
      </c>
      <c r="B16" s="4" t="s">
        <f>=HYPERLINK("https://www.rossileiloes.com.br/lote/detalhe/99369", "2 bombas palheta")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=HYPERLINK("https://www.rossileiloes.com.br/lote/detalhe/99353", "006")</f>
      </c>
      <c r="B17" s="4" t="s">
        <f>=HYPERLINK("https://www.rossileiloes.com.br/lote/detalhe/99353", "Equipamento de pesca em bom estado - lista com descrição.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1.400,00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=HYPERLINK("https://www.rossileiloes.com.br/lote/detalhe/99370", "007")</f>
      </c>
      <c r="B18" s="4" t="s">
        <f>=HYPERLINK("https://www.rossileiloes.com.br/lote/detalhe/99370", "VENTOINHA")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=HYPERLINK("https://www.rossileiloes.com.br/lote/detalhe/100564", "008")</f>
      </c>
      <c r="B19" s="4" t="s">
        <f>=HYPERLINK("https://www.rossileiloes.com.br/lote/detalhe/100564", "Elevador automotivo. Capac. 2,5 ton. Desmontado")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4.800,00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=HYPERLINK("https://www.rossileiloes.com.br/lote/detalhe/100565", "009")</f>
      </c>
      <c r="B20" s="4" t="s">
        <f>=HYPERLINK("https://www.rossileiloes.com.br/lote/detalhe/100565", "Elevador automotivo. Capac. 2,5 ton. Desmontado")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4.800,00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=HYPERLINK("https://www.rossileiloes.com.br/lote/detalhe/99406", "010")</f>
      </c>
      <c r="B21" s="4" t="s">
        <f>=HYPERLINK("https://www.rossileiloes.com.br/lote/detalhe/99406", " 1 unidade hidráulica")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=HYPERLINK("https://www.rossileiloes.com.br/lote/detalhe/99409", "011")</f>
      </c>
      <c r="B22" s="4" t="s">
        <f>=HYPERLINK("https://www.rossileiloes.com.br/lote/detalhe/99409", " 1 unidade hidraulica")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1.200,00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=HYPERLINK("https://www.rossileiloes.com.br/lote/detalhe/99392", "012")</f>
      </c>
      <c r="B23" s="4" t="s">
        <f>=HYPERLINK("https://www.rossileiloes.com.br/lote/detalhe/99392", "Microscópio marca Opiton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=HYPERLINK("https://www.rossileiloes.com.br/lote/detalhe/102672", "013")</f>
      </c>
      <c r="B24" s="4" t="s">
        <f>=HYPERLINK("https://www.rossileiloes.com.br/lote/detalhe/102672", "Bomba a Vácuo")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1.900,00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=HYPERLINK("https://www.rossileiloes.com.br/lote/detalhe/99424", "014")</f>
      </c>
      <c r="B25" s="4" t="s">
        <f>=HYPERLINK("https://www.rossileiloes.com.br/lote/detalhe/99424", "1 soprador")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=HYPERLINK("https://www.rossileiloes.com.br/lote/detalhe/99411", "015")</f>
      </c>
      <c r="B26" s="4" t="s">
        <f>=HYPERLINK("https://www.rossileiloes.com.br/lote/detalhe/99411", " 4 motores")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=HYPERLINK("https://www.rossileiloes.com.br/lote/detalhe/99425", "016")</f>
      </c>
      <c r="B27" s="4" t="s">
        <f>=HYPERLINK("https://www.rossileiloes.com.br/lote/detalhe/99425", "Variador")</f>
      </c>
      <c r="C27" s="4" t="inlineStr">
        <is>
          <t>Vendido</t>
        </is>
      </c>
      <c r="D27" s="4" t="inlineStr">
        <is>
          <t>1</t>
        </is>
      </c>
      <c r="E27" s="5" t="inlineStr">
        <is>
          <t>850,00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=HYPERLINK("https://www.rossileiloes.com.br/lote/detalhe/99427", "017")</f>
      </c>
      <c r="B28" s="4" t="s">
        <f>=HYPERLINK("https://www.rossileiloes.com.br/lote/detalhe/99427", "1 Tifor capacidade 1600 kgs acompanha cabo.")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=HYPERLINK("https://www.rossileiloes.com.br/lote/detalhe/99362", "021")</f>
      </c>
      <c r="B29" s="4" t="s">
        <f>=HYPERLINK("https://www.rossileiloes.com.br/lote/detalhe/99362", "Resfriador de ar comprimido")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=HYPERLINK("https://www.rossileiloes.com.br/lote/detalhe/99420", "022")</f>
      </c>
      <c r="B30" s="4" t="s">
        <f>=HYPERLINK("https://www.rossileiloes.com.br/lote/detalhe/99420", "1 bomba de agua a diesel sem uso. (não testada)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1.900,00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=HYPERLINK("https://www.rossileiloes.com.br/lote/detalhe/99421", "023")</f>
      </c>
      <c r="B31" s="4" t="s">
        <f>=HYPERLINK("https://www.rossileiloes.com.br/lote/detalhe/99421", "1 bomba de agua a diesel  sem uso. (não testada)")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1.900,00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=HYPERLINK("https://www.rossileiloes.com.br/lote/detalhe/99422", "023")</f>
      </c>
      <c r="B32" s="4" t="s">
        <f>=HYPERLINK("https://www.rossileiloes.com.br/lote/detalhe/99422", "1 bomba de agua a diesel  sem uso. (não testada)")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1.900,00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=HYPERLINK("https://www.rossileiloes.com.br/lote/detalhe/99418", "025")</f>
      </c>
      <c r="B33" s="4" t="s">
        <f>=HYPERLINK("https://www.rossileiloes.com.br/lote/detalhe/99418", "Aprox. 300 Bolsas femininas diversas")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=HYPERLINK("https://www.rossileiloes.com.br/lote/detalhe/99363", "028")</f>
      </c>
      <c r="B34" s="4" t="s">
        <f>=HYPERLINK("https://www.rossileiloes.com.br/lote/detalhe/99363", "FORNO")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=HYPERLINK("https://www.rossileiloes.com.br/lote/detalhe/99368", "032")</f>
      </c>
      <c r="B35" s="4" t="s">
        <f>=HYPERLINK("https://www.rossileiloes.com.br/lote/detalhe/99368", "1 tamboriador")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=HYPERLINK("https://www.rossileiloes.com.br/lote/detalhe/99348", "033")</f>
      </c>
      <c r="B36" s="4" t="s">
        <f>=HYPERLINK("https://www.rossileiloes.com.br/lote/detalhe/99348", " 1 ventilador. 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=HYPERLINK("https://www.rossileiloes.com.br/lote/detalhe/99349", "034")</f>
      </c>
      <c r="B37" s="4" t="s">
        <f>=HYPERLINK("https://www.rossileiloes.com.br/lote/detalhe/99349", " 1 misturador para laboratorio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=HYPERLINK("https://www.rossileiloes.com.br/lote/detalhe/99347", "038")</f>
      </c>
      <c r="B38" s="4" t="s">
        <f>=HYPERLINK("https://www.rossileiloes.com.br/lote/detalhe/99347", "VÁLVULA ROTATIVA")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=HYPERLINK("https://www.rossileiloes.com.br/lote/detalhe/99346", "041")</f>
      </c>
      <c r="B39" s="4" t="s">
        <f>=HYPERLINK("https://www.rossileiloes.com.br/lote/detalhe/99346", "GERADOR A GASOLINA. MOD. BLEZZER BL 3000.")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1.600,00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=HYPERLINK("https://www.rossileiloes.com.br/lote/detalhe/99345", "044")</f>
      </c>
      <c r="B40" s="4" t="s">
        <f>=HYPERLINK("https://www.rossileiloes.com.br/lote/detalhe/99345", "1 PAINEL")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=HYPERLINK("https://www.rossileiloes.com.br/lote/detalhe/99344", "048")</f>
      </c>
      <c r="B41" s="4" t="s">
        <f>=HYPERLINK("https://www.rossileiloes.com.br/lote/detalhe/99344", "1 aparelho de ar condicionado Carrier 35.000 BTU´s")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=HYPERLINK("https://www.rossileiloes.com.br/lote/detalhe/99343", "050")</f>
      </c>
      <c r="B42" s="4" t="s">
        <f>=HYPERLINK("https://www.rossileiloes.com.br/lote/detalhe/99343", " UM MOINHO. SEM TAMPA")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=HYPERLINK("https://www.rossileiloes.com.br/lote/detalhe/99342", "058")</f>
      </c>
      <c r="B43" s="4" t="s">
        <f>=HYPERLINK("https://www.rossileiloes.com.br/lote/detalhe/99342", "Cofre em bom estado com chave")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=HYPERLINK("https://www.rossileiloes.com.br/lote/detalhe/99341", "061")</f>
      </c>
      <c r="B44" s="4" t="s">
        <f>=HYPERLINK("https://www.rossileiloes.com.br/lote/detalhe/99341", "COLETOR E SEPARADOR DE ÓLEO")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=HYPERLINK("https://www.rossileiloes.com.br/lote/detalhe/99340", "068")</f>
      </c>
      <c r="B45" s="4" t="s">
        <f>=HYPERLINK("https://www.rossileiloes.com.br/lote/detalhe/99340", " BOMBA ÁGUA A GASOLINA. SEM USO.")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1.800,00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=HYPERLINK("https://www.rossileiloes.com.br/lote/detalhe/99339", "074")</f>
      </c>
      <c r="B46" s="4" t="s">
        <f>=HYPERLINK("https://www.rossileiloes.com.br/lote/detalhe/99339", " VENTILADOR INDUSTRIAL. 80 CM DE DIÂMETRO")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=HYPERLINK("https://www.rossileiloes.com.br/lote/detalhe/99336", "090")</f>
      </c>
      <c r="B47" s="4" t="s">
        <f>=HYPERLINK("https://www.rossileiloes.com.br/lote/detalhe/99336", " BALANÇA PRECISÃO")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=HYPERLINK("https://www.rossileiloes.com.br/lote/detalhe/99338", "091")</f>
      </c>
      <c r="B48" s="4" t="s">
        <f>=HYPERLINK("https://www.rossileiloes.com.br/lote/detalhe/99338", " VENTILADOR")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=HYPERLINK("https://www.rossileiloes.com.br/lote/detalhe/99324", "100")</f>
      </c>
      <c r="B49" s="4" t="s">
        <f>=HYPERLINK("https://www.rossileiloes.com.br/lote/detalhe/99324", " TROCADOR DE CALOR, DIM. 2850 X 320 MM")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4.100,00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=HYPERLINK("https://www.rossileiloes.com.br/lote/detalhe/99323", "101")</f>
      </c>
      <c r="B50" s="4" t="s">
        <f>=HYPERLINK("https://www.rossileiloes.com.br/lote/detalhe/99323", " TROCADOR DE CALOR, DIM. 1700 X 400 MM")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2.900,00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=HYPERLINK("https://www.rossileiloes.com.br/lote/detalhe/99326", "109")</f>
      </c>
      <c r="B51" s="4" t="s">
        <f>=HYPERLINK("https://www.rossileiloes.com.br/lote/detalhe/99326", "1 UNIDADE DE CENTRÍFUGA C/ MOTOR ELÉTRICO POT. 2 CV")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1.500,00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=HYPERLINK("https://www.rossileiloes.com.br/lote/detalhe/99423", "119")</f>
      </c>
      <c r="B52" s="4" t="s">
        <f>=HYPERLINK("https://www.rossileiloes.com.br/lote/detalhe/99423", "5 rodas espelhadas para Jeep/cherockee/ranger")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1.700,00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=HYPERLINK("https://www.rossileiloes.com.br/lote/detalhe/99325", "142")</f>
      </c>
      <c r="B53" s="4" t="s">
        <f>=HYPERLINK("https://www.rossileiloes.com.br/lote/detalhe/99325", " MISTURADOR DE LÍQUIDOS EM INOX BERTUSO, ANO: 1997")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=HYPERLINK("https://www.rossileiloes.com.br/lote/detalhe/99399", "156")</f>
      </c>
      <c r="B54" s="4" t="s">
        <f>=HYPERLINK("https://www.rossileiloes.com.br/lote/detalhe/99399", " Espuladeira para enrolar fios e carreteis")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2.800,00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=HYPERLINK("https://www.rossileiloes.com.br/lote/detalhe/99398", "159")</f>
      </c>
      <c r="B55" s="4" t="s">
        <f>=HYPERLINK("https://www.rossileiloes.com.br/lote/detalhe/99398", " 2 motores")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2.500,00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=HYPERLINK("https://www.rossileiloes.com.br/lote/detalhe/99419", "160")</f>
      </c>
      <c r="B56" s="4" t="s">
        <f>=HYPERLINK("https://www.rossileiloes.com.br/lote/detalhe/99419", "1 furadeira de coluna")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1.400,00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=HYPERLINK("https://www.rossileiloes.com.br/lote/detalhe/99435", "161")</f>
      </c>
      <c r="B57" s="4" t="s">
        <f>=HYPERLINK("https://www.rossileiloes.com.br/lote/detalhe/99435", "1 amassadeira sigma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5.500,00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=HYPERLINK("https://www.rossileiloes.com.br/lote/detalhe/99327", "183")</f>
      </c>
      <c r="B58" s="4" t="s">
        <f>=HYPERLINK("https://www.rossileiloes.com.br/lote/detalhe/99327", " 5 PROTOCOLADORES")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=HYPERLINK("https://www.rossileiloes.com.br/lote/detalhe/99328", "184")</f>
      </c>
      <c r="B59" s="4" t="s">
        <f>=HYPERLINK("https://www.rossileiloes.com.br/lote/detalhe/99328", " SOPRADOR")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=HYPERLINK("https://www.rossileiloes.com.br/lote/detalhe/99400", "187")</f>
      </c>
      <c r="B60" s="4" t="s">
        <f>=HYPERLINK("https://www.rossileiloes.com.br/lote/detalhe/99400", " 6 pecas fragmentadores de papel sem uso")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400,00</t>
        </is>
      </c>
      <c r="F60" s="4" t="inlineStr">
        <is>
          <t>0.00</t>
        </is>
      </c>
    </row>
    <row collapsed="false" customFormat="false" customHeight="false" hidden="false" ht="12.1" outlineLevel="0" r="61">
      <c r="A61" s="5" t="s">
        <f>=HYPERLINK("https://www.rossileiloes.com.br/lote/detalhe/99401", "188")</f>
      </c>
      <c r="B61" s="4" t="s">
        <f>=HYPERLINK("https://www.rossileiloes.com.br/lote/detalhe/99401", " Válvulas inox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300,00</t>
        </is>
      </c>
      <c r="F61" s="4" t="inlineStr">
        <is>
          <t>0.00</t>
        </is>
      </c>
    </row>
    <row collapsed="false" customFormat="false" customHeight="false" hidden="false" ht="12.1" outlineLevel="0" r="62">
      <c r="A62" s="5" t="s">
        <f>=HYPERLINK("https://www.rossileiloes.com.br/lote/detalhe/99402", "189")</f>
      </c>
      <c r="B62" s="4" t="s">
        <f>=HYPERLINK("https://www.rossileiloes.com.br/lote/detalhe/99402", " 2 redutores sendo um corrente continua")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=HYPERLINK("https://www.rossileiloes.com.br/lote/detalhe/99329", "220")</f>
      </c>
      <c r="B63" s="4" t="s">
        <f>=HYPERLINK("https://www.rossileiloes.com.br/lote/detalhe/99329", "1 UNIDADE DE CENTRÍFUGA C/ MOTOR ELÉTRICO POT. 2 CV")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=HYPERLINK("https://www.rossileiloes.com.br/lote/detalhe/99330", "221")</f>
      </c>
      <c r="B64" s="4" t="s">
        <f>=HYPERLINK("https://www.rossileiloes.com.br/lote/detalhe/99330", "1 UNIDADE DE CENTRÍFUGA C/ MOTOR ELÉTRICO POT. 2 CV")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1.400,00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=HYPERLINK("https://www.rossileiloes.com.br/lote/detalhe/99331", "222")</f>
      </c>
      <c r="B65" s="4" t="s">
        <f>=HYPERLINK("https://www.rossileiloes.com.br/lote/detalhe/99331", "1 UNIDADE DE CENTRÍFUGA C/ MOTOR ELÉTRICO POT. 2 CV")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1.400,00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=HYPERLINK("https://www.rossileiloes.com.br/lote/detalhe/99332", "231")</f>
      </c>
      <c r="B66" s="4" t="s">
        <f>=HYPERLINK("https://www.rossileiloes.com.br/lote/detalhe/99332", "MOINHO DE TINTA. SEM MOTOR")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=HYPERLINK("https://www.rossileiloes.com.br/lote/detalhe/99333", "276")</f>
      </c>
      <c r="B67" s="4" t="s">
        <f>=HYPERLINK("https://www.rossileiloes.com.br/lote/detalhe/99333", "35 peças de tarracha sendo: 13 de 3/8 e 22 de 1/2")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800,00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=HYPERLINK("https://www.rossileiloes.com.br/lote/detalhe/99334", "279")</f>
      </c>
      <c r="B68" s="4" t="s">
        <f>=HYPERLINK("https://www.rossileiloes.com.br/lote/detalhe/99334", "01 redutor")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1.120,00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=HYPERLINK("https://www.rossileiloes.com.br/lote/detalhe/99335", "306")</f>
      </c>
      <c r="B69" s="4" t="s">
        <f>=HYPERLINK("https://www.rossileiloes.com.br/lote/detalhe/99335", "VENTOINHA COM MOTOR BLINDADO")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=HYPERLINK("https://www.rossileiloes.com.br/lote/detalhe/99354", "311")</f>
      </c>
      <c r="B70" s="4" t="s">
        <f>=HYPERLINK("https://www.rossileiloes.com.br/lote/detalhe/99354", " 1 bomba dosadora")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=HYPERLINK("https://www.rossileiloes.com.br/lote/detalhe/99357", "318")</f>
      </c>
      <c r="B71" s="4" t="s">
        <f>=HYPERLINK("https://www.rossileiloes.com.br/lote/detalhe/99357", "Parachoque para F1000 em bom estado")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=HYPERLINK("https://www.rossileiloes.com.br/lote/detalhe/99352", "319")</f>
      </c>
      <c r="B72" s="4" t="s">
        <f>=HYPERLINK("https://www.rossileiloes.com.br/lote/detalhe/99352", " ESTEIRA EM INOX")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800,00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=HYPERLINK("https://www.rossileiloes.com.br/lote/detalhe/99350", "321")</f>
      </c>
      <c r="B73" s="4" t="s">
        <f>=HYPERLINK("https://www.rossileiloes.com.br/lote/detalhe/99350", " 1 Micro teste")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=HYPERLINK("https://www.rossileiloes.com.br/lote/detalhe/99351", "322")</f>
      </c>
      <c r="B74" s="4" t="s">
        <f>=HYPERLINK("https://www.rossileiloes.com.br/lote/detalhe/99351", " 1 micro teste para laboratório")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=HYPERLINK("https://www.rossileiloes.com.br/lote/detalhe/99358", "333")</f>
      </c>
      <c r="B75" s="4" t="s">
        <f>=HYPERLINK("https://www.rossileiloes.com.br/lote/detalhe/99358", "1 redutor")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1.500,00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=HYPERLINK("https://www.rossileiloes.com.br/lote/detalhe/99360", "337")</f>
      </c>
      <c r="B76" s="4" t="s">
        <f>=HYPERLINK("https://www.rossileiloes.com.br/lote/detalhe/99360", " 1 agitador com aquecedor para laboratório")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=HYPERLINK("https://www.rossileiloes.com.br/lote/detalhe/99359", "338")</f>
      </c>
      <c r="B77" s="4" t="s">
        <f>=HYPERLINK("https://www.rossileiloes.com.br/lote/detalhe/99359", " 1 agitador com aquecedor para laboratório")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=HYPERLINK("https://www.rossileiloes.com.br/lote/detalhe/99361", "339")</f>
      </c>
      <c r="B78" s="4" t="s">
        <f>=HYPERLINK("https://www.rossileiloes.com.br/lote/detalhe/99361", " 1 agitador com aquecedor para laboratório")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=HYPERLINK("https://www.rossileiloes.com.br/lote/detalhe/99365", "346")</f>
      </c>
      <c r="B79" s="4" t="s">
        <f>=HYPERLINK("https://www.rossileiloes.com.br/lote/detalhe/99365", " porta papel")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=HYPERLINK("https://www.rossileiloes.com.br/lote/detalhe/99364", "347")</f>
      </c>
      <c r="B80" s="4" t="s">
        <f>=HYPERLINK("https://www.rossileiloes.com.br/lote/detalhe/99364", " 12 reatores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120,00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=HYPERLINK("https://www.rossileiloes.com.br/lote/detalhe/99366", "348")</f>
      </c>
      <c r="B81" s="4" t="s">
        <f>=HYPERLINK("https://www.rossileiloes.com.br/lote/detalhe/99366", " 13 válvula celuloide")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=HYPERLINK("https://www.rossileiloes.com.br/lote/detalhe/99393", "350")</f>
      </c>
      <c r="B82" s="4" t="s">
        <f>=HYPERLINK("https://www.rossileiloes.com.br/lote/detalhe/99393", "Bicicleta elétrica (nao esta funcionando /sem carregador)")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=HYPERLINK("https://www.rossileiloes.com.br/lote/detalhe/99394", "351")</f>
      </c>
      <c r="B83" s="4" t="s">
        <f>=HYPERLINK("https://www.rossileiloes.com.br/lote/detalhe/99394", "Carrinho carga SEM USO. (está sem rodas)")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=HYPERLINK("https://www.rossileiloes.com.br/lote/detalhe/99429", "352")</f>
      </c>
      <c r="B84" s="4" t="s">
        <f>=HYPERLINK("https://www.rossileiloes.com.br/lote/detalhe/99429", "Material elétrico")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800,00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=HYPERLINK("https://www.rossileiloes.com.br/lote/detalhe/99430", "353")</f>
      </c>
      <c r="B85" s="4" t="s">
        <f>=HYPERLINK("https://www.rossileiloes.com.br/lote/detalhe/99430", "Filtro prensa de placas completa acompanha 2 bombas")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5.900,00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=HYPERLINK("https://www.rossileiloes.com.br/lote/detalhe/99431", "354")</f>
      </c>
      <c r="B86" s="4" t="s">
        <f>=HYPERLINK("https://www.rossileiloes.com.br/lote/detalhe/99431", "Tifor  cap. 3200 kg  acompanha 1 cabo ")</f>
      </c>
      <c r="C86" s="4" t="inlineStr">
        <is>
          <t>Vendido</t>
        </is>
      </c>
      <c r="D86" s="4" t="inlineStr">
        <is>
          <t>1</t>
        </is>
      </c>
      <c r="E86" s="5" t="inlineStr">
        <is>
          <t>1.750,00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=HYPERLINK("https://www.rossileiloes.com.br/lote/detalhe/100198", "356")</f>
      </c>
      <c r="B87" s="4" t="s">
        <f>=HYPERLINK("https://www.rossileiloes.com.br/lote/detalhe/100198", "1 Gerador Bambozzi 60 kva")</f>
      </c>
      <c r="C87" s="4" t="inlineStr">
        <is>
          <t>Vendido</t>
        </is>
      </c>
      <c r="D87" s="4" t="inlineStr">
        <is>
          <t>3</t>
        </is>
      </c>
      <c r="E87" s="5" t="inlineStr">
        <is>
          <t>15.900,00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=HYPERLINK("https://www.rossileiloes.com.br/lote/detalhe/102657", "357")</f>
      </c>
      <c r="B88" s="4" t="s">
        <f>=HYPERLINK("https://www.rossileiloes.com.br/lote/detalhe/102657", " 11 ventuinhas industriais")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=HYPERLINK("https://www.rossileiloes.com.br/lote/detalhe/102654", "358")</f>
      </c>
      <c r="B89" s="4" t="s">
        <f>=HYPERLINK("https://www.rossileiloes.com.br/lote/detalhe/102654", " 11 ventuinhas industriais")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=HYPERLINK("https://www.rossileiloes.com.br/lote/detalhe/102658", "359")</f>
      </c>
      <c r="B90" s="4" t="s">
        <f>=HYPERLINK("https://www.rossileiloes.com.br/lote/detalhe/102658", " 1 tanque")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750,00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=HYPERLINK("https://www.rossileiloes.com.br/lote/detalhe/102656", "360")</f>
      </c>
      <c r="B91" s="4" t="s">
        <f>=HYPERLINK("https://www.rossileiloes.com.br/lote/detalhe/102656", " 1 paleteira")</f>
      </c>
      <c r="C91" s="4" t="inlineStr">
        <is>
          <t>Vendido</t>
        </is>
      </c>
      <c r="D91" s="4" t="inlineStr">
        <is>
          <t>2</t>
        </is>
      </c>
      <c r="E91" s="5" t="inlineStr">
        <is>
          <t>3.000,00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=HYPERLINK("https://www.rossileiloes.com.br/lote/detalhe/102659", "361")</f>
      </c>
      <c r="B92" s="4" t="s">
        <f>=HYPERLINK("https://www.rossileiloes.com.br/lote/detalhe/102659", " aprox. 25 rodízios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900,00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=HYPERLINK("https://www.rossileiloes.com.br/lote/detalhe/102655", "362")</f>
      </c>
      <c r="B93" s="4" t="s">
        <f>=HYPERLINK("https://www.rossileiloes.com.br/lote/detalhe/102655", " 7 garrafas para oxigenio e acetileno sem teste")</f>
      </c>
      <c r="C93" s="4" t="inlineStr">
        <is>
          <t>Vendido</t>
        </is>
      </c>
      <c r="D93" s="4" t="inlineStr">
        <is>
          <t>2</t>
        </is>
      </c>
      <c r="E93" s="5" t="inlineStr">
        <is>
          <t>4.050,00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=HYPERLINK("https://www.rossileiloes.com.br/lote/detalhe/102689", "363")</f>
      </c>
      <c r="B94" s="4" t="s">
        <f>=HYPERLINK("https://www.rossileiloes.com.br/lote/detalhe/102689", "1 calandra")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3.200,00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=HYPERLINK("https://www.rossileiloes.com.br/lote/detalhe/99389", "501")</f>
      </c>
      <c r="B95" s="4" t="s">
        <f>=HYPERLINK("https://www.rossileiloes.com.br/lote/detalhe/99389", "Furadeira Radial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19.500,00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=HYPERLINK("https://www.rossileiloes.com.br/lote/detalhe/99371", "502")</f>
      </c>
      <c r="B96" s="4" t="s">
        <f>=HYPERLINK("https://www.rossileiloes.com.br/lote/detalhe/99371", " Torno revólver Xervitt. Comprimento: 1,80m")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2.500,00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=HYPERLINK("https://www.rossileiloes.com.br/lote/detalhe/99415", "503")</f>
      </c>
      <c r="B97" s="4" t="s">
        <f>=HYPERLINK("https://www.rossileiloes.com.br/lote/detalhe/99415", " Prensa de borracha")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13.000,00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=HYPERLINK("https://www.rossileiloes.com.br/lote/detalhe/99384", "504")</f>
      </c>
      <c r="B98" s="4" t="s">
        <f>=HYPERLINK("https://www.rossileiloes.com.br/lote/detalhe/99384", " Compressor de ar")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1.900,00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=HYPERLINK("https://www.rossileiloes.com.br/lote/detalhe/99390", "505")</f>
      </c>
      <c r="B99" s="4" t="s">
        <f>=HYPERLINK("https://www.rossileiloes.com.br/lote/detalhe/99390", "6 furadeiras marteletes funcionando (alterado de 7 para 6 unidades)")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=HYPERLINK("https://www.rossileiloes.com.br/lote/detalhe/99374", "506")</f>
      </c>
      <c r="B100" s="4" t="s">
        <f>=HYPERLINK("https://www.rossileiloes.com.br/lote/detalhe/99374", " Descascador de batatas")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=HYPERLINK("https://www.rossileiloes.com.br/lote/detalhe/99373", "507")</f>
      </c>
      <c r="B101" s="4" t="s">
        <f>=HYPERLINK("https://www.rossileiloes.com.br/lote/detalhe/99373", " Liquidificador, pia em inox e uma mesa")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=HYPERLINK("https://www.rossileiloes.com.br/lote/detalhe/99375", "508")</f>
      </c>
      <c r="B102" s="4" t="s">
        <f>=HYPERLINK("https://www.rossileiloes.com.br/lote/detalhe/99375", " Refrigerador de carnes")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750,00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=HYPERLINK("https://www.rossileiloes.com.br/lote/detalhe/99372", "509")</f>
      </c>
      <c r="B103" s="4" t="s">
        <f>=HYPERLINK("https://www.rossileiloes.com.br/lote/detalhe/99372", " Refrigerador")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1.900,00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=HYPERLINK("https://www.rossileiloes.com.br/lote/detalhe/99413", "510")</f>
      </c>
      <c r="B104" s="4" t="s">
        <f>=HYPERLINK("https://www.rossileiloes.com.br/lote/detalhe/99413", "[ LANCES POR KG ] Aprox. 45 toneladas de bolas de ferro")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2,90</t>
        </is>
      </c>
      <c r="F104" s="4" t="inlineStr">
        <is>
          <t>0.10</t>
        </is>
      </c>
    </row>
    <row collapsed="false" customFormat="false" customHeight="false" hidden="false" ht="12.1" outlineLevel="0" r="105">
      <c r="A105" s="5" t="s">
        <f>=HYPERLINK("https://www.rossileiloes.com.br/lote/detalhe/99378", "511")</f>
      </c>
      <c r="B105" s="4" t="s">
        <f>=HYPERLINK("https://www.rossileiloes.com.br/lote/detalhe/99378", " Máquina de lavar louças em inox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3.500,00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=HYPERLINK("https://www.rossileiloes.com.br/lote/detalhe/99407", "512")</f>
      </c>
      <c r="B106" s="4" t="s">
        <f>=HYPERLINK("https://www.rossileiloes.com.br/lote/detalhe/99407", "Calandra de aprox. 1,0 metro")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5.750,00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=HYPERLINK("https://www.rossileiloes.com.br/lote/detalhe/99376", "513")</f>
      </c>
      <c r="B107" s="4" t="s">
        <f>=HYPERLINK("https://www.rossileiloes.com.br/lote/detalhe/99376", " Lavador de cozinha industrial em inox")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7.200,00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=HYPERLINK("https://www.rossileiloes.com.br/lote/detalhe/99380", "515")</f>
      </c>
      <c r="B108" s="4" t="s">
        <f>=HYPERLINK("https://www.rossileiloes.com.br/lote/detalhe/99380", " Máquina de lavar roupa industrial")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=HYPERLINK("https://www.rossileiloes.com.br/lote/detalhe/99381", "516")</f>
      </c>
      <c r="B109" s="4" t="s">
        <f>=HYPERLINK("https://www.rossileiloes.com.br/lote/detalhe/99381", " Furadeira")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420,00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=HYPERLINK("https://www.rossileiloes.com.br/lote/detalhe/99379", "518")</f>
      </c>
      <c r="B110" s="4" t="s">
        <f>=HYPERLINK("https://www.rossileiloes.com.br/lote/detalhe/99379", " Aparelho de ar condicionado")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=HYPERLINK("https://www.rossileiloes.com.br/lote/detalhe/99383", "519")</f>
      </c>
      <c r="B111" s="4" t="s">
        <f>=HYPERLINK("https://www.rossileiloes.com.br/lote/detalhe/99383", " 3 enceredeiras industriais")</f>
      </c>
      <c r="C111" s="4" t="inlineStr">
        <is>
          <t>Não vendido</t>
        </is>
      </c>
      <c r="D111" s="4" t="inlineStr">
        <is>
          <t>1</t>
        </is>
      </c>
      <c r="E111" s="5" t="inlineStr">
        <is>
          <t>500,00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=HYPERLINK("https://www.rossileiloes.com.br/lote/detalhe/99385", "520")</f>
      </c>
      <c r="B112" s="4" t="s">
        <f>=HYPERLINK("https://www.rossileiloes.com.br/lote/detalhe/99385", " Massageador relax")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=HYPERLINK("https://www.rossileiloes.com.br/lote/detalhe/99386", "521")</f>
      </c>
      <c r="B113" s="4" t="s">
        <f>=HYPERLINK("https://www.rossileiloes.com.br/lote/detalhe/99386", " Balança e impressora")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700,00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=HYPERLINK("https://www.rossileiloes.com.br/lote/detalhe/99387", "522")</f>
      </c>
      <c r="B114" s="4" t="s">
        <f>=HYPERLINK("https://www.rossileiloes.com.br/lote/detalhe/99387", " Lavadora de roupas industrial")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6.100,00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=HYPERLINK("https://www.rossileiloes.com.br/lote/detalhe/99391", "523")</f>
      </c>
      <c r="B115" s="4" t="s">
        <f>=HYPERLINK("https://www.rossileiloes.com.br/lote/detalhe/99391", "Lote de torneiras e componentes. Aprox.  60 torneiras e chuveiros higiênicos")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2.500,00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=HYPERLINK("https://www.rossileiloes.com.br/lote/detalhe/99382", "525")</f>
      </c>
      <c r="B116" s="4" t="s">
        <f>=HYPERLINK("https://www.rossileiloes.com.br/lote/detalhe/99382", " Descascador de batatas")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=HYPERLINK("https://www.rossileiloes.com.br/lote/detalhe/99416", "526")</f>
      </c>
      <c r="B117" s="4" t="s">
        <f>=HYPERLINK("https://www.rossileiloes.com.br/lote/detalhe/99416", " 2 un. de moto bombas de 30 CV")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5.500,00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=HYPERLINK("https://www.rossileiloes.com.br/lote/detalhe/99377", "527")</f>
      </c>
      <c r="B118" s="4" t="s">
        <f>=HYPERLINK("https://www.rossileiloes.com.br/lote/detalhe/99377", " Fatiador de legumes")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=HYPERLINK("https://www.rossileiloes.com.br/lote/detalhe/99410", "528")</f>
      </c>
      <c r="B119" s="4" t="s">
        <f>=HYPERLINK("https://www.rossileiloes.com.br/lote/detalhe/99410", " 1 un. de moto bomba de 40 CV")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3.500,00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=HYPERLINK("https://www.rossileiloes.com.br/lote/detalhe/99405", "529")</f>
      </c>
      <c r="B120" s="4" t="s">
        <f>=HYPERLINK("https://www.rossileiloes.com.br/lote/detalhe/99405", " Aprox. 60 talhas (de 1 a 5 ton)")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21.000,00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=HYPERLINK("https://www.rossileiloes.com.br/lote/detalhe/99417", "530")</f>
      </c>
      <c r="B121" s="4" t="s">
        <f>=HYPERLINK("https://www.rossileiloes.com.br/lote/detalhe/99417", "Compressor parafuso cabinado Atlas Copco  GA 707")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20.000,00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=HYPERLINK("https://www.rossileiloes.com.br/lote/detalhe/99437", "531")</f>
      </c>
      <c r="B122" s="4" t="s">
        <f>=HYPERLINK("https://www.rossileiloes.com.br/lote/detalhe/99437", "Conjunta de 1 mesa  tampo de vidro e 6 cadeiras")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950,00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=HYPERLINK("https://www.rossileiloes.com.br/lote/detalhe/99438", "532")</f>
      </c>
      <c r="B123" s="4" t="s">
        <f>=HYPERLINK("https://www.rossileiloes.com.br/lote/detalhe/99438", "Bau aprox. 7 mts")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8.500,00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=HYPERLINK("https://www.rossileiloes.com.br/lote/detalhe/100049", "533")</f>
      </c>
      <c r="B124" s="4" t="s">
        <f>=HYPERLINK("https://www.rossileiloes.com.br/lote/detalhe/100049", "aprox. 40 pçs de estante de aço")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5.500,00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=HYPERLINK("https://www.rossileiloes.com.br/lote/detalhe/99434", "601")</f>
      </c>
      <c r="B125" s="4" t="s">
        <f>=HYPERLINK("https://www.rossileiloes.com.br/lote/detalhe/99434", "Compressor Atlas copco Ga 30 motor de 40 Hp")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19.500,00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=HYPERLINK("https://www.rossileiloes.com.br/lote/detalhe/99433", "602")</f>
      </c>
      <c r="B126" s="4" t="s">
        <f>=HYPERLINK("https://www.rossileiloes.com.br/lote/detalhe/99433", "Compressor Atlas copco Ga 30 motor de 40 Hp")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19.500,00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=HYPERLINK("https://www.rossileiloes.com.br/lote/detalhe/99408", "606")</f>
      </c>
      <c r="B127" s="4" t="s">
        <f>=HYPERLINK("https://www.rossileiloes.com.br/lote/detalhe/99408", " Aquecedor de marmitas")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600,00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=HYPERLINK("https://www.rossileiloes.com.br/lote/detalhe/99426", "614")</f>
      </c>
      <c r="B128" s="4" t="s">
        <f>=HYPERLINK("https://www.rossileiloes.com.br/lote/detalhe/99426", "[ VÍDEO ] Aprox. 4 ton: 9 tesouras (arcos) de aprox. 20m cada. (sendo 27 peças de 6,60m cada). Para galpão. Material galvanizado a fogo")</f>
      </c>
      <c r="C128" s="4" t="inlineStr">
        <is>
          <t>Não vendido</t>
        </is>
      </c>
      <c r="D128" s="4" t="inlineStr">
        <is>
          <t>1</t>
        </is>
      </c>
      <c r="E128" s="5" t="inlineStr">
        <is>
          <t>25.250,00</t>
        </is>
      </c>
      <c r="F12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2026-06-28T13:44:09.00Z</dcterms:created>
  <dc:creator>Tellks Tecnologia</dc:creator>
  <cp:revision>0</cp:revision>
</cp:coreProperties>
</file>