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11 Transformadores, 19 Tornos, 17 Prensas, 13 Geladeiras Industrial, 3 Chiller,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04/05/2017 14:19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Celia Gouveia Balleja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=HYPERLINK("https://www.rossileiloes.com.br/lote/detalhe/7850", "001")</f>
      </c>
      <c r="B11" s="4" t="s">
        <f>=HYPERLINK("https://www.rossileiloes.com.br/lote/detalhe/7850", " Torno Mecânico Promecca IM-500,  codigo pateo 181.  , local de visitação e retirada São Paulo - SP  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7.200,00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=HYPERLINK("https://www.rossileiloes.com.br/lote/detalhe/7851", "002")</f>
      </c>
      <c r="B12" s="4" t="s">
        <f>=HYPERLINK("https://www.rossileiloes.com.br/lote/detalhe/7851", " Torno Automático para peças,  codigo pateo 229  , local de visitação e retirada São Paulo - SP  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1.350,00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=HYPERLINK("https://www.rossileiloes.com.br/lote/detalhe/7852", "003")</f>
      </c>
      <c r="B13" s="4" t="s">
        <f>=HYPERLINK("https://www.rossileiloes.com.br/lote/detalhe/7852", " Torno Mecânico Romi ID 20 A 2m Barramento,  codigo pateo 267  , local de visitação e retirada São Paulo - SP  ")</f>
      </c>
      <c r="C13" s="4" t="inlineStr">
        <is>
          <t>Não vendido</t>
        </is>
      </c>
      <c r="D13" s="4" t="inlineStr">
        <is>
          <t>4</t>
        </is>
      </c>
      <c r="E13" s="5" t="inlineStr">
        <is>
          <t>7.800,00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=HYPERLINK("https://www.rossileiloes.com.br/lote/detalhe/7857", "004")</f>
      </c>
      <c r="B14" s="4" t="s">
        <f>=HYPERLINK("https://www.rossileiloes.com.br/lote/detalhe/7857", " Torno Automático Traub Bechler BR 20 para peças,  codigo pateo 268  , local de visitação e retirada São Paulo - SP 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1.450,00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=HYPERLINK("https://www.rossileiloes.com.br/lote/detalhe/7853", "005")</f>
      </c>
      <c r="B15" s="4" t="s">
        <f>=HYPERLINK("https://www.rossileiloes.com.br/lote/detalhe/7853", " Torno Automático Traub Bechler BR 20,  codigo pateo 269  , local de visitação e retirada São Paulo - SP 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3.400,00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=HYPERLINK("https://www.rossileiloes.com.br/lote/detalhe/7854", "006")</f>
      </c>
      <c r="B16" s="4" t="s">
        <f>=HYPERLINK("https://www.rossileiloes.com.br/lote/detalhe/7854", " Torno Automático Bechler AR 10,  codigo pateo 273  , local de visitação e retirada São Paulo - SP  ")</f>
      </c>
      <c r="C16" s="4" t="inlineStr">
        <is>
          <t>Vendido</t>
        </is>
      </c>
      <c r="D16" s="4" t="inlineStr">
        <is>
          <t>1</t>
        </is>
      </c>
      <c r="E16" s="5" t="inlineStr">
        <is>
          <t>2.200,00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=HYPERLINK("https://www.rossileiloes.com.br/lote/detalhe/7855", "007")</f>
      </c>
      <c r="B17" s="4" t="s">
        <f>=HYPERLINK("https://www.rossileiloes.com.br/lote/detalhe/7855", " Torno Automático Traub Bechler AR 10,  codigo pateo 275  , local de visitação e retirada São Paulo - SP  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2.200,00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=HYPERLINK("https://www.rossileiloes.com.br/lote/detalhe/7858", "008")</f>
      </c>
      <c r="B18" s="4" t="s">
        <f>=HYPERLINK("https://www.rossileiloes.com.br/lote/detalhe/7858", " Torno Automático Traub Bechler AR 32,  codigo pateo 278  , local de visitação e retirada São Paulo - SP  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4.200,00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=HYPERLINK("https://www.rossileiloes.com.br/lote/detalhe/7856", "009")</f>
      </c>
      <c r="B19" s="4" t="s">
        <f>=HYPERLINK("https://www.rossileiloes.com.br/lote/detalhe/7856", " Torno Automático Traub Bechler AR 10 para peças,  codigo pateo 279  , local de visitação e retirada São Paulo - SP  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2.100,00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=HYPERLINK("https://www.rossileiloes.com.br/lote/detalhe/7861", "010")</f>
      </c>
      <c r="B20" s="4" t="s">
        <f>=HYPERLINK("https://www.rossileiloes.com.br/lote/detalhe/7861", " Torno Automático Traub Bechler AR 10,  codigo pateo 281  , local de visitação e retirada São Paulo - SP  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2.100,00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=HYPERLINK("https://www.rossileiloes.com.br/lote/detalhe/7859", "011")</f>
      </c>
      <c r="B21" s="4" t="s">
        <f>=HYPERLINK("https://www.rossileiloes.com.br/lote/detalhe/7859", " Torno Automático Bechler AR 10 para peças,  codigo pateo 283  , local de visitação e retirada São Paulo - SP  ")</f>
      </c>
      <c r="C21" s="4" t="inlineStr">
        <is>
          <t>Vendido</t>
        </is>
      </c>
      <c r="D21" s="4" t="inlineStr">
        <is>
          <t>6</t>
        </is>
      </c>
      <c r="E21" s="5" t="inlineStr">
        <is>
          <t>2.400,00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=HYPERLINK("https://www.rossileiloes.com.br/lote/detalhe/7862", "012")</f>
      </c>
      <c r="B22" s="4" t="s">
        <f>=HYPERLINK("https://www.rossileiloes.com.br/lote/detalhe/7862", " Torno Automático Traub Bechler AR 10,  codigo pateo 285  , local de visitação e retirada São Paulo - SP  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2.100,00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=HYPERLINK("https://www.rossileiloes.com.br/lote/detalhe/7860", "013")</f>
      </c>
      <c r="B23" s="4" t="s">
        <f>=HYPERLINK("https://www.rossileiloes.com.br/lote/detalhe/7860", " Torno Automático Traub Bechler AR 10,  codigo pateo 286  , local de visitação e retirada São Paulo - SP  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2.100,00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=HYPERLINK("https://www.rossileiloes.com.br/lote/detalhe/7863", "014")</f>
      </c>
      <c r="B24" s="4" t="s">
        <f>=HYPERLINK("https://www.rossileiloes.com.br/lote/detalhe/7863", " Torno Mecânico Nardini 300 1,5m barramento,  codigo pateo 445  , local de visitação e retirada São Paulo - SP  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3.900,00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=HYPERLINK("https://www.rossileiloes.com.br/lote/detalhe/7864", "015")</f>
      </c>
      <c r="B25" s="4" t="s">
        <f>=HYPERLINK("https://www.rossileiloes.com.br/lote/detalhe/7864", " Torno Mercânico 2m barramento Universal Nardini Romi Imor,  codigo pateo 634  , local de visitação e retirada São Paulo - SP  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12.000,00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=HYPERLINK("https://www.rossileiloes.com.br/lote/detalhe/7865", "016")</f>
      </c>
      <c r="B26" s="4" t="s">
        <f>=HYPERLINK("https://www.rossileiloes.com.br/lote/detalhe/7865", " Torno Mecânico Nardini TT 125S Mascote,  codigo pateo 708  , local de visitação e retirada São Paulo - SP  ")</f>
      </c>
      <c r="C26" s="4" t="inlineStr">
        <is>
          <t>Não vendido</t>
        </is>
      </c>
      <c r="D26" s="4" t="inlineStr">
        <is>
          <t>4</t>
        </is>
      </c>
      <c r="E26" s="5" t="inlineStr">
        <is>
          <t>5.200,00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=HYPERLINK("https://www.rossileiloes.com.br/lote/detalhe/7866", "017")</f>
      </c>
      <c r="B27" s="4" t="s">
        <f>=HYPERLINK("https://www.rossileiloes.com.br/lote/detalhe/7866", " Torno Mecânico Romi S20 2m barramento,  codigo pateo 745  , local de visitação e retirada São Paulo - SP  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8.000,00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=HYPERLINK("https://www.rossileiloes.com.br/lote/detalhe/7868", "018")</f>
      </c>
      <c r="B28" s="4" t="s">
        <f>=HYPERLINK("https://www.rossileiloes.com.br/lote/detalhe/7868", " Torno Mecânico Nardini DT 650,  codigo pateo 847  , local de visitação e retirada São Paulo - SP  ")</f>
      </c>
      <c r="C28" s="4" t="inlineStr">
        <is>
          <t>Não vendido</t>
        </is>
      </c>
      <c r="D28" s="4" t="inlineStr">
        <is>
          <t>3</t>
        </is>
      </c>
      <c r="E28" s="5" t="inlineStr">
        <is>
          <t>6.650,00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=HYPERLINK("https://www.rossileiloes.com.br/lote/detalhe/7867", "019")</f>
      </c>
      <c r="B29" s="4" t="s">
        <f>=HYPERLINK("https://www.rossileiloes.com.br/lote/detalhe/7867", " Torno CNC Nardini Sagaz 250,  codigo pateo 848  , local de visitação e retirada São Paulo - SP  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7.250,00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=HYPERLINK("https://www.rossileiloes.com.br/lote/detalhe/7872", "021")</f>
      </c>
      <c r="B30" s="4" t="s">
        <f>=HYPERLINK("https://www.rossileiloes.com.br/lote/detalhe/7872", " Geladeira industrial água gelada Chiller 45000 kcal 15 TR,  codigo pateo 79  , local de visitação e retirada São Paulo - SP 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9.250,00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=HYPERLINK("https://www.rossileiloes.com.br/lote/detalhe/7870", "022")</f>
      </c>
      <c r="B31" s="4" t="s">
        <f>=HYPERLINK("https://www.rossileiloes.com.br/lote/detalhe/7870", " Geladeira industrial água gelada Chiller 45000 kcal 15 TR,  codigo pateo 108  , local de visitação e retirada São Paulo - SP  ")</f>
      </c>
      <c r="C31" s="4" t="inlineStr">
        <is>
          <t>Não vendido</t>
        </is>
      </c>
      <c r="D31" s="4" t="inlineStr">
        <is>
          <t>34</t>
        </is>
      </c>
      <c r="E31" s="5" t="inlineStr">
        <is>
          <t>13.300,00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=HYPERLINK("https://www.rossileiloes.com.br/lote/detalhe/7873", "023")</f>
      </c>
      <c r="B32" s="4" t="s">
        <f>=HYPERLINK("https://www.rossileiloes.com.br/lote/detalhe/7873", " Geladeira industrial água gelada Chiller 45000 kcal 15 TR,  codigo pateo 109  , local de visitação e retirada São Paulo - SP  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9.250,00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=HYPERLINK("https://www.rossileiloes.com.br/lote/detalhe/7871", "024")</f>
      </c>
      <c r="B33" s="4" t="s">
        <f>=HYPERLINK("https://www.rossileiloes.com.br/lote/detalhe/7871", " Chiller Sabroe Geladeira Industrial Unidade água gelada,  codigo pateo 119  , local de visitação e retirada São Paulo - SP  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1.950,00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=HYPERLINK("https://www.rossileiloes.com.br/lote/detalhe/7874", "025")</f>
      </c>
      <c r="B34" s="4" t="s">
        <f>=HYPERLINK("https://www.rossileiloes.com.br/lote/detalhe/7874", " Compressor de refrigeração Chiller Semi hermétrico,  codigo pateo 120  , local de visitação e retirada São Paulo - SP  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175,00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=HYPERLINK("https://www.rossileiloes.com.br/lote/detalhe/7878", "026")</f>
      </c>
      <c r="B35" s="4" t="s">
        <f>=HYPERLINK("https://www.rossileiloes.com.br/lote/detalhe/7878", " Geladeira industrial Chiller 60.000 Kcal unidade de água gelada,  codigo pateo 154  , local de visitação e retirada São Paulo - SP  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16.500,00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=HYPERLINK("https://www.rossileiloes.com.br/lote/detalhe/7877", "027")</f>
      </c>
      <c r="B36" s="4" t="s">
        <f>=HYPERLINK("https://www.rossileiloes.com.br/lote/detalhe/7877", " Geladeira de água Industrial Neslab Para reforma,  codigo pateo 365  , local de visitação e retirada São Paulo - SP 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=HYPERLINK("https://www.rossileiloes.com.br/lote/detalhe/7875", "028")</f>
      </c>
      <c r="B37" s="4" t="s">
        <f>=HYPERLINK("https://www.rossileiloes.com.br/lote/detalhe/7875", " Geladeira industrial / Unidade água gelada / Chiller 60.000 kcal,  codigo pateo 368  , local de visitação e retirada São Paulo - SP  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7.500,00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=HYPERLINK("https://www.rossileiloes.com.br/lote/detalhe/7879", "029")</f>
      </c>
      <c r="B38" s="4" t="s">
        <f>=HYPERLINK("https://www.rossileiloes.com.br/lote/detalhe/7879", " Geladeira industrial / Unidade água gelada / Chiller 60.000 kcal,  codigo pateo 386  , local de visitação e retirada São Paulo - SP  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7.500,00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=HYPERLINK("https://www.rossileiloes.com.br/lote/detalhe/7876", "030")</f>
      </c>
      <c r="B39" s="4" t="s">
        <f>=HYPERLINK("https://www.rossileiloes.com.br/lote/detalhe/7876", " Geladeira industrial Chiller 60000 Kcal unidade de água gelada 2013,  codigo pateo 430  , local de visitação e retirada São Paulo - SP  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14.500,00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=HYPERLINK("https://www.rossileiloes.com.br/lote/detalhe/7882", "032")</f>
      </c>
      <c r="B40" s="4" t="s">
        <f>=HYPERLINK("https://www.rossileiloes.com.br/lote/detalhe/7882", " Geladeira industrial água gelada Chiller 45000 kcal 15 TR,  codigo pateo 502  , local de visitação e retirada São Paulo - SP  ")</f>
      </c>
      <c r="C40" s="4" t="inlineStr">
        <is>
          <t>Não vendido</t>
        </is>
      </c>
      <c r="D40" s="4" t="inlineStr">
        <is>
          <t>12</t>
        </is>
      </c>
      <c r="E40" s="5" t="inlineStr">
        <is>
          <t>10.350,00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=HYPERLINK("https://www.rossileiloes.com.br/lote/detalhe/7883", "033")</f>
      </c>
      <c r="B41" s="4" t="s">
        <f>=HYPERLINK("https://www.rossileiloes.com.br/lote/detalhe/7883", " Geladeira industrial água gelada Chiller 60000 kcal 20 TR,  codigo pateo 511  , local de visitação e retirada São Paulo - SP  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14.250,00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=HYPERLINK("https://www.rossileiloes.com.br/lote/detalhe/7886", "034")</f>
      </c>
      <c r="B42" s="4" t="s">
        <f>=HYPERLINK("https://www.rossileiloes.com.br/lote/detalhe/7886", " Geladeira industrial água gelada Chiller 45000 kcal 15 TR,  codigo pateo 516  , local de visitação e retirada São Paulo - SP  ")</f>
      </c>
      <c r="C42" s="4" t="inlineStr">
        <is>
          <t>Não vendido</t>
        </is>
      </c>
      <c r="D42" s="4" t="inlineStr">
        <is>
          <t>15</t>
        </is>
      </c>
      <c r="E42" s="5" t="inlineStr">
        <is>
          <t>10.650,00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=HYPERLINK("https://www.rossileiloes.com.br/lote/detalhe/7881", "035")</f>
      </c>
      <c r="B43" s="4" t="s">
        <f>=HYPERLINK("https://www.rossileiloes.com.br/lote/detalhe/7881", " Geladeira industrial água gelada Chiller 45000 kcal 15 TR,  codigo pateo 566  , local de visitação e retirada São Paulo - SP  ")</f>
      </c>
      <c r="C43" s="4" t="inlineStr">
        <is>
          <t>Vendido</t>
        </is>
      </c>
      <c r="D43" s="4" t="inlineStr">
        <is>
          <t>10</t>
        </is>
      </c>
      <c r="E43" s="5" t="inlineStr">
        <is>
          <t>10.150,00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=HYPERLINK("https://www.rossileiloes.com.br/lote/detalhe/7887", "036")</f>
      </c>
      <c r="B44" s="4" t="s">
        <f>=HYPERLINK("https://www.rossileiloes.com.br/lote/detalhe/7887", " Geladeira industrial Chiller 30.000 Kcal  unidade de água gelada,  codigo pateo 577  , local de visitação e retirada São Paulo - SP  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7.350,00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=HYPERLINK("https://www.rossileiloes.com.br/lote/detalhe/7884", "037")</f>
      </c>
      <c r="B45" s="4" t="s">
        <f>=HYPERLINK("https://www.rossileiloes.com.br/lote/detalhe/7884", " Geladeira industrial água gelada Chiller 60000 kcal 20 TR,  codigo pateo 584  , local de visitação e retirada São Paulo - SP  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14.350,00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=HYPERLINK("https://www.rossileiloes.com.br/lote/detalhe/7885", "038")</f>
      </c>
      <c r="B46" s="4" t="s">
        <f>=HYPERLINK("https://www.rossileiloes.com.br/lote/detalhe/7885", " Redutor Cestari 15 cv 1:20 para Extrusora de Plástico,  codigo pateo 598  , local de visitação e retirada São Paulo - SP  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2.750,00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=HYPERLINK("https://www.rossileiloes.com.br/lote/detalhe/7888", "039")</f>
      </c>
      <c r="B47" s="4" t="s">
        <f>=HYPERLINK("https://www.rossileiloes.com.br/lote/detalhe/7888", " Chiller Sabroe Geladeira Industrial 120 hp,  codigo pateo 693  , local de visitação e retirada São Paulo - SP  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17.500,00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=HYPERLINK("https://www.rossileiloes.com.br/lote/detalhe/7890", "040")</f>
      </c>
      <c r="B48" s="4" t="s">
        <f>=HYPERLINK("https://www.rossileiloes.com.br/lote/detalhe/7890", " Geladeira industrial de Inox,  codigo pateo 965  , local de visitação e retirada São Paulo - SP  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700,00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=HYPERLINK("https://www.rossileiloes.com.br/lote/detalhe/7889", "041")</f>
      </c>
      <c r="B49" s="4" t="s">
        <f>=HYPERLINK("https://www.rossileiloes.com.br/lote/detalhe/7889", " Chiller Sabroe Geladeira Industrial Unidade água gelada,  codigo pateo 1186  , local de visitação e retirada São Paulo - SP  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2.750,00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=HYPERLINK("https://www.rossileiloes.com.br/lote/detalhe/7891", "042")</f>
      </c>
      <c r="B50" s="4" t="s">
        <f>=HYPERLINK("https://www.rossileiloes.com.br/lote/detalhe/7891", " Transformador a seco 30 kva 380/440,  codigo pateo 26  , local de visitação e retirada São Paulo - SP  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1.250,00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=HYPERLINK("https://www.rossileiloes.com.br/lote/detalhe/7892", "043")</f>
      </c>
      <c r="B51" s="4" t="s">
        <f>=HYPERLINK("https://www.rossileiloes.com.br/lote/detalhe/7892", " Transformador a óleo 750 Kva 13800/220v,  codigo pateo 88  , local de visitação e retirada São Paulo - SP  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4.900,00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=HYPERLINK("https://www.rossileiloes.com.br/lote/detalhe/7894", "044")</f>
      </c>
      <c r="B52" s="4" t="s">
        <f>=HYPERLINK("https://www.rossileiloes.com.br/lote/detalhe/7894", " Auto Transformador a seco trafo 7,5 kva 220/380,  codigo pateo 178  , local de visitação e retirada São Paulo - SP  ")</f>
      </c>
      <c r="C52" s="4" t="inlineStr">
        <is>
          <t>Vendido</t>
        </is>
      </c>
      <c r="D52" s="4" t="inlineStr">
        <is>
          <t>2</t>
        </is>
      </c>
      <c r="E52" s="5" t="inlineStr">
        <is>
          <t>700,00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=HYPERLINK("https://www.rossileiloes.com.br/lote/detalhe/7893", "045")</f>
      </c>
      <c r="B53" s="4" t="s">
        <f>=HYPERLINK("https://www.rossileiloes.com.br/lote/detalhe/7893", " Transformador a seco 50 kva 220/440 - 380v ,  codigo pateo 463  , local de visitação e retirada São Paulo - SP  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1.250,00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=HYPERLINK("https://www.rossileiloes.com.br/lote/detalhe/7897", "046")</f>
      </c>
      <c r="B54" s="4" t="s">
        <f>=HYPERLINK("https://www.rossileiloes.com.br/lote/detalhe/7897", " transformador auto trafo de partida tipo estrela triangulo,  codigo pateo 603  , local de visitação e retirada São Paulo - SP  ")</f>
      </c>
      <c r="C54" s="4" t="inlineStr">
        <is>
          <t>Vendido</t>
        </is>
      </c>
      <c r="D54" s="4" t="inlineStr">
        <is>
          <t>1</t>
        </is>
      </c>
      <c r="E54" s="5" t="inlineStr">
        <is>
          <t>250,00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=HYPERLINK("https://www.rossileiloes.com.br/lote/detalhe/7895", "047")</f>
      </c>
      <c r="B55" s="4" t="s">
        <f>=HYPERLINK("https://www.rossileiloes.com.br/lote/detalhe/7895", " Transformador a seco 10 Kva 380-220/110v,  codigo pateo 702  , local de visitação e retirada São Paulo - SP  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850,00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=HYPERLINK("https://www.rossileiloes.com.br/lote/detalhe/7896", "048")</f>
      </c>
      <c r="B56" s="4" t="s">
        <f>=HYPERLINK("https://www.rossileiloes.com.br/lote/detalhe/7896", " Transformador a seco 30 kva 380/440v 74x62x37cm,  codigo pateo 849  , local de visitação e retirada São Paulo - SP  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850,00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=HYPERLINK("https://www.rossileiloes.com.br/lote/detalhe/7899", "049")</f>
      </c>
      <c r="B57" s="4" t="s">
        <f>=HYPERLINK("https://www.rossileiloes.com.br/lote/detalhe/7899", " Transformador a seco 30 kva 380/440v  48x49x66cm,  codigo pateo 850  , local de visitação e retirada São Paulo - SP  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850,00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=HYPERLINK("https://www.rossileiloes.com.br/lote/detalhe/7900", "050")</f>
      </c>
      <c r="B58" s="4" t="s">
        <f>=HYPERLINK("https://www.rossileiloes.com.br/lote/detalhe/7900", " Transformador Monofásico Universal,  codigo pateo 1016  , local de visitação e retirada São Paulo - SP  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=HYPERLINK("https://www.rossileiloes.com.br/lote/detalhe/7898", "051")</f>
      </c>
      <c r="B59" s="4" t="s">
        <f>=HYPERLINK("https://www.rossileiloes.com.br/lote/detalhe/7898", " transformador de energia 220 para 380v 5 Kva,  codigo pateo 1137  , local de visitação e retirada São Paulo - SP  ")</f>
      </c>
      <c r="C59" s="4" t="inlineStr">
        <is>
          <t>Vendido</t>
        </is>
      </c>
      <c r="D59" s="4" t="inlineStr">
        <is>
          <t>1</t>
        </is>
      </c>
      <c r="E59" s="5" t="inlineStr">
        <is>
          <t>350,00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=HYPERLINK("https://www.rossileiloes.com.br/lote/detalhe/7902", "052")</f>
      </c>
      <c r="B60" s="4" t="s">
        <f>=HYPERLINK("https://www.rossileiloes.com.br/lote/detalhe/7902", " Transformador 300 Kva a óleo 13800/380-220v ótimo estado,  codigo pateo 1176  , local de visitação e retirada São Paulo - SP  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2.650,00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=HYPERLINK("https://www.rossileiloes.com.br/lote/detalhe/7901", "053")</f>
      </c>
      <c r="B61" s="4" t="s">
        <f>=HYPERLINK("https://www.rossileiloes.com.br/lote/detalhe/7901", " Transformador 30 Kva a seco 220/380 ótimo estado,  codigo pateo 1194  , local de visitação e retirada São Paulo - SP  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1.250,00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=HYPERLINK("https://www.rossileiloes.com.br/lote/detalhe/7903", "054")</f>
      </c>
      <c r="B62" s="4" t="s">
        <f>=HYPERLINK("https://www.rossileiloes.com.br/lote/detalhe/7903", " Auto Transformador 15 kva à seco 220 - 380 - 440,  codigo pateo 1231  , local de visitação e retirada São Paulo - SP  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450,00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=HYPERLINK("https://www.rossileiloes.com.br/lote/detalhe/7904", "055")</f>
      </c>
      <c r="B63" s="4" t="s">
        <f>=HYPERLINK("https://www.rossileiloes.com.br/lote/detalhe/7904", " Auto Transformador 50 kva à seco 220/380 ,  codigo pateo 1286  , local de visitação e retirada São Paulo - SP  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1.250,00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=HYPERLINK("https://www.rossileiloes.com.br/lote/detalhe/7905", "056")</f>
      </c>
      <c r="B64" s="4" t="s">
        <f>=HYPERLINK("https://www.rossileiloes.com.br/lote/detalhe/7905", " Prensa Hidráulica 500 Ton 850x850mm Pistão 500 Mm ,  codigo pateo 27  , local de visitação e retirada São Paulo - SP  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31.000,00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=HYPERLINK("https://www.rossileiloes.com.br/lote/detalhe/7906", "057")</f>
      </c>
      <c r="B65" s="4" t="s">
        <f>=HYPERLINK("https://www.rossileiloes.com.br/lote/detalhe/7906", " Prensa Excêntrica 80 Ton "VICTOR",  codigo pateo 29  , local de visitação e retirada São Paulo - SP  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6.500,00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=HYPERLINK("https://www.rossileiloes.com.br/lote/detalhe/7908", "058")</f>
      </c>
      <c r="B66" s="4" t="s">
        <f>=HYPERLINK("https://www.rossileiloes.com.br/lote/detalhe/7908", " Prensa Hidráulica 80 ton 840mm largx 650mm,  codigo pateo 41  , local de visitação e retirada São Paulo - SP  ")</f>
      </c>
      <c r="C66" s="4" t="inlineStr">
        <is>
          <t>Vendido</t>
        </is>
      </c>
      <c r="D66" s="4" t="inlineStr">
        <is>
          <t>1</t>
        </is>
      </c>
      <c r="E66" s="5" t="inlineStr">
        <is>
          <t>3.850,00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=HYPERLINK("https://www.rossileiloes.com.br/lote/detalhe/7907", "059")</f>
      </c>
      <c r="B67" s="4" t="s">
        <f>=HYPERLINK("https://www.rossileiloes.com.br/lote/detalhe/7907", " Prensa Pneumática para ilhos e rebites,  codigo pateo 81  , local de visitação e retirada São Paulo - SP 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425,00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=HYPERLINK("https://www.rossileiloes.com.br/lote/detalhe/7911", "060")</f>
      </c>
      <c r="B68" s="4" t="s">
        <f>=HYPERLINK("https://www.rossileiloes.com.br/lote/detalhe/7911", " Prensa Excêntrica 8 toneladas,  codigo pateo 123  , local de visitação e retirada São Paulo - SP  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1.950,00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=HYPERLINK("https://www.rossileiloes.com.br/lote/detalhe/7909", "061")</f>
      </c>
      <c r="B69" s="4" t="s">
        <f>=HYPERLINK("https://www.rossileiloes.com.br/lote/detalhe/7909", " Prensa Excêntrica 3 toneladas,  codigo pateo 124  , local de visitação e retirada São Paulo - SP  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325,00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=HYPERLINK("https://www.rossileiloes.com.br/lote/detalhe/7912", "062")</f>
      </c>
      <c r="B70" s="4" t="s">
        <f>=HYPERLINK("https://www.rossileiloes.com.br/lote/detalhe/7912", " Prensa Enfardadeira 12 Ton Pet Papelão Papel fardo 80 a 150Kg 5hp,  codigo pateo145  , local de visitação e retirada São Paulo - SP  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5.250,00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=HYPERLINK("https://www.rossileiloes.com.br/lote/detalhe/7910", "063")</f>
      </c>
      <c r="B71" s="4" t="s">
        <f>=HYPERLINK("https://www.rossileiloes.com.br/lote/detalhe/7910", " Prensa Excêntrica 12 Ton Super Victor,  codigo pateo 162  , local de visitação e retirada São Paulo - SP  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2.900,00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=HYPERLINK("https://www.rossileiloes.com.br/lote/detalhe/7913", "064")</f>
      </c>
      <c r="B72" s="4" t="s">
        <f>=HYPERLINK("https://www.rossileiloes.com.br/lote/detalhe/7913", " Prensa para Vulcanizar borracha,  codigo pateo 193  , local de visitação e retirada São Paulo - SP  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1.900,00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=HYPERLINK("https://www.rossileiloes.com.br/lote/detalhe/7914", "065")</f>
      </c>
      <c r="B73" s="4" t="s">
        <f>=HYPERLINK("https://www.rossileiloes.com.br/lote/detalhe/7914", " Prensa Pneumática,  codigo pateo 195  , local de visitação e retirada São Paulo - SP  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600,00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=HYPERLINK("https://www.rossileiloes.com.br/lote/detalhe/7915", "066")</f>
      </c>
      <c r="B74" s="4" t="s">
        <f>=HYPERLINK("https://www.rossileiloes.com.br/lote/detalhe/7915", " Prensa Excêntrica 4 ton,  codigo pateo 222  , local de visitação e retirada São Paulo - SP  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1.450,00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=HYPERLINK("https://www.rossileiloes.com.br/lote/detalhe/7916", "067")</f>
      </c>
      <c r="B75" s="4" t="s">
        <f>=HYPERLINK("https://www.rossileiloes.com.br/lote/detalhe/7916", " Prensa Pneumática,  codigo pateo 230  , local de visitação e retirada São Paulo - SP  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425,00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=HYPERLINK("https://www.rossileiloes.com.br/lote/detalhe/7918", "068")</f>
      </c>
      <c r="B76" s="4" t="s">
        <f>=HYPERLINK("https://www.rossileiloes.com.br/lote/detalhe/7918", " Prensa dupla para Vulcanizar borracha,  codigo pateo 232  , local de visitação e retirada São Paulo - SP  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8.000,00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=HYPERLINK("https://www.rossileiloes.com.br/lote/detalhe/7919", "069")</f>
      </c>
      <c r="B77" s="4" t="s">
        <f>=HYPERLINK("https://www.rossileiloes.com.br/lote/detalhe/7919", " Prensa para Vulcanizar borracha,  codigo pateo 248  , local de visitação e retirada São Paulo - SP  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4.250,00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=HYPERLINK("https://www.rossileiloes.com.br/lote/detalhe/7917", "070")</f>
      </c>
      <c r="B78" s="4" t="s">
        <f>=HYPERLINK("https://www.rossileiloes.com.br/lote/detalhe/7917", " Prensa para Vulcanizar borracha,  codigo pateo 251  , local de visitação e retirada São Paulo - SP  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3.250,00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=HYPERLINK("https://www.rossileiloes.com.br/lote/detalhe/7920", "071")</f>
      </c>
      <c r="B79" s="4" t="s">
        <f>=HYPERLINK("https://www.rossileiloes.com.br/lote/detalhe/7920", " Prensa Hidráulica 350 Toneladas 2000x1300 com Almofada,  codigo pateo 253  , local de visitação e retirada São Paulo - SP  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175.000,00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=HYPERLINK("https://www.rossileiloes.com.br/lote/detalhe/7922", "072")</f>
      </c>
      <c r="B80" s="4" t="s">
        <f>=HYPERLINK("https://www.rossileiloes.com.br/lote/detalhe/7922", " Prensa Excêntrica FreioFricção 200 Toneladas para reformar,  codigo pateo 257  , local de visitação e retirada São Paulo - SP 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22.500,00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=HYPERLINK("https://www.rossileiloes.com.br/lote/detalhe/7921", "073")</f>
      </c>
      <c r="B81" s="4" t="s">
        <f>=HYPERLINK("https://www.rossileiloes.com.br/lote/detalhe/7921", " Prensa Excêntrica 4 toneladas,  codigo pateo 299  , local de visitação e retirada São Paulo - SP 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1.350,00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=HYPERLINK("https://www.rossileiloes.com.br/lote/detalhe/7923", "074")</f>
      </c>
      <c r="B82" s="4" t="s">
        <f>=HYPERLINK("https://www.rossileiloes.com.br/lote/detalhe/7923", " Prensa Hidraulica Plator: 830x550mm e Abertura 610mm,  codigo pateo 307  , local de visitação e retirada São Paulo - SP 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2.950,00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=HYPERLINK("https://www.rossileiloes.com.br/lote/detalhe/7924", "075")</f>
      </c>
      <c r="B83" s="4" t="s">
        <f>=HYPERLINK("https://www.rossileiloes.com.br/lote/detalhe/7924", " Prensa excêntrica 4 ton Harlo,  codigo pateo 321  , local de visitação e retirada São Paulo - SP  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1.200,00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=HYPERLINK("https://www.rossileiloes.com.br/lote/detalhe/7926", "076")</f>
      </c>
      <c r="B84" s="4" t="s">
        <f>=HYPERLINK("https://www.rossileiloes.com.br/lote/detalhe/7926", " Prensa Elmeg pneumática,  codigo pateo 374  , local de visitação e retirada São Paulo - SP  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750,00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=HYPERLINK("https://www.rossileiloes.com.br/lote/detalhe/7925", "077")</f>
      </c>
      <c r="B85" s="4" t="s">
        <f>=HYPERLINK("https://www.rossileiloes.com.br/lote/detalhe/7925", " Prensa Hidráulica 60 Ton Tipo C,  codigo pateo 417  , local de visitação e retirada São Paulo - SP 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16.500,00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=HYPERLINK("https://www.rossileiloes.com.br/lote/detalhe/7927", "078")</f>
      </c>
      <c r="B86" s="4" t="s">
        <f>=HYPERLINK("https://www.rossileiloes.com.br/lote/detalhe/7927", " Prensa Excêntrica 40 ton Harlo,  codigo pateo 464  , local de visitação e retirada São Paulo - SP  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5.250,00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=HYPERLINK("https://www.rossileiloes.com.br/lote/detalhe/7929", "079")</f>
      </c>
      <c r="B87" s="4" t="s">
        <f>=HYPERLINK("https://www.rossileiloes.com.br/lote/detalhe/7929", " Prensa Excêntrica 40 toneladas Jundiaí ,  codigo pateo 478  , local de visitação e retirada São Paulo - SP 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4.750,00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=HYPERLINK("https://www.rossileiloes.com.br/lote/detalhe/7928", "080")</f>
      </c>
      <c r="B88" s="4" t="s">
        <f>=HYPERLINK("https://www.rossileiloes.com.br/lote/detalhe/7928", " Prensa Pneumática,  codigo pateo 479  , local de visitação e retirada São Paulo - SP 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425,00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=HYPERLINK("https://www.rossileiloes.com.br/lote/detalhe/7932", "081")</f>
      </c>
      <c r="B89" s="4" t="s">
        <f>=HYPERLINK("https://www.rossileiloes.com.br/lote/detalhe/7932", " Prensa Pneumática,  codigo pateo 487  , local de visitação e retirada São Paulo - SP 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775,00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=HYPERLINK("https://www.rossileiloes.com.br/lote/detalhe/7931", "082")</f>
      </c>
      <c r="B90" s="4" t="s">
        <f>=HYPERLINK("https://www.rossileiloes.com.br/lote/detalhe/7931", " Prensa mecânica hidráulica 15 ton,  codigo pateo 519  , local de visitação e retirada São Paulo - SP 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275,00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=HYPERLINK("https://www.rossileiloes.com.br/lote/detalhe/7933", "083")</f>
      </c>
      <c r="B91" s="4" t="s">
        <f>=HYPERLINK("https://www.rossileiloes.com.br/lote/detalhe/7933", " Prensa Excêntrica 130 Toneladas Guttman,   codigo pateo 520  , local de visitação e retirada São Paulo - SP  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10.500,00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=HYPERLINK("https://www.rossileiloes.com.br/lote/detalhe/7930", "084")</f>
      </c>
      <c r="B92" s="4" t="s">
        <f>=HYPERLINK("https://www.rossileiloes.com.br/lote/detalhe/7930", " Prensa Excêntrica 80 Ton para reforma,  codigo pateo 521  , local de visitação e retirada São Paulo - SP 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5.750,00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=HYPERLINK("https://www.rossileiloes.com.br/lote/detalhe/7935", "085")</f>
      </c>
      <c r="B93" s="4" t="s">
        <f>=HYPERLINK("https://www.rossileiloes.com.br/lote/detalhe/7935", " Prensa Excêntrica 130 Toneladas Guttman,   codigo pateo 522  , local de visitação e retirada São Paulo - SP  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9.000,00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=HYPERLINK("https://www.rossileiloes.com.br/lote/detalhe/7934", "086")</f>
      </c>
      <c r="B94" s="4" t="s">
        <f>=HYPERLINK("https://www.rossileiloes.com.br/lote/detalhe/7934", " Prensa Pneumática, codigo pateo 539  , local de visitação e retirada São Paulo - SP  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490,00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=HYPERLINK("https://www.rossileiloes.com.br/lote/detalhe/7937", "089")</f>
      </c>
      <c r="B95" s="4" t="s">
        <f>=HYPERLINK("https://www.rossileiloes.com.br/lote/detalhe/7937", " Prensa hidráulica 4 toneladas tipo C ,  codigo pateo 558  , local de visitação e retirada São Paulo - SP 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2.000,00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=HYPERLINK("https://www.rossileiloes.com.br/lote/detalhe/7941", "090")</f>
      </c>
      <c r="B96" s="4" t="s">
        <f>=HYPERLINK("https://www.rossileiloes.com.br/lote/detalhe/7941", " Prensa hidráulica 12 toneladas Tipo C,  codigo pateo 559  , local de visitação e retirada São Paulo - SP  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2.250,00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=HYPERLINK("https://www.rossileiloes.com.br/lote/detalhe/7939", "091")</f>
      </c>
      <c r="B97" s="4" t="s">
        <f>=HYPERLINK("https://www.rossileiloes.com.br/lote/detalhe/7939", " Prensa Excêntrica 15 Ton harlo,  codigo pateo 579   , local de visitação e retirada São Paulo - SP  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3.750,00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=HYPERLINK("https://www.rossileiloes.com.br/lote/detalhe/7942", "092")</f>
      </c>
      <c r="B98" s="4" t="s">
        <f>=HYPERLINK("https://www.rossileiloes.com.br/lote/detalhe/7942", " Prensa Excêntrica 80 ton JUNDIAÍ,  codigo pateo 611  , local de visitação e retirada São Paulo - SP  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8.500,00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=HYPERLINK("https://www.rossileiloes.com.br/lote/detalhe/7940", "093")</f>
      </c>
      <c r="B99" s="4" t="s">
        <f>=HYPERLINK("https://www.rossileiloes.com.br/lote/detalhe/7940", " Prensa Excêntrica RICETTI 100 Ton,  codigo pateo 613  , local de visitação e retirada São Paulo - SP  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5.750,00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=HYPERLINK("https://www.rossileiloes.com.br/lote/detalhe/7943", "094")</f>
      </c>
      <c r="B100" s="4" t="s">
        <f>=HYPERLINK("https://www.rossileiloes.com.br/lote/detalhe/7943", " Prensa 3 Toneladas exêntrica para reforma,  codigo pateo 640  , local de visitação e retirada São Paulo - SP  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225,00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=HYPERLINK("https://www.rossileiloes.com.br/lote/detalhe/7947", "095")</f>
      </c>
      <c r="B101" s="4" t="s">
        <f>=HYPERLINK("https://www.rossileiloes.com.br/lote/detalhe/7947", " Prensa Excêntrica 3 toneladas,  codigo pateo 731  , local de visitação e retirada São Paulo - SP  ")</f>
      </c>
      <c r="C101" s="4" t="inlineStr">
        <is>
          <t>Não vendido</t>
        </is>
      </c>
      <c r="D101" s="4" t="inlineStr">
        <is>
          <t>2</t>
        </is>
      </c>
      <c r="E101" s="5" t="inlineStr">
        <is>
          <t>900,00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=HYPERLINK("https://www.rossileiloes.com.br/lote/detalhe/7948", "096")</f>
      </c>
      <c r="B102" s="4" t="s">
        <f>=HYPERLINK("https://www.rossileiloes.com.br/lote/detalhe/7948", " Prensa Excêntrica 22t toneladas Harlo,  codigo pateo 746  , local de visitação e retirada São Paulo - SP  ")</f>
      </c>
      <c r="C102" s="4" t="inlineStr">
        <is>
          <t>Não vendido</t>
        </is>
      </c>
      <c r="D102" s="4" t="inlineStr">
        <is>
          <t>3</t>
        </is>
      </c>
      <c r="E102" s="5" t="inlineStr">
        <is>
          <t>3.650,00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=HYPERLINK("https://www.rossileiloes.com.br/lote/detalhe/7944", "097")</f>
      </c>
      <c r="B103" s="4" t="s">
        <f>=HYPERLINK("https://www.rossileiloes.com.br/lote/detalhe/7944", " Prensa Excêntrica 4 Toneladas MSL,  codigo pateo 773  , local de visitação e retirada São Paulo - SP 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1.450,00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=HYPERLINK("https://www.rossileiloes.com.br/lote/detalhe/7946", "098")</f>
      </c>
      <c r="B104" s="4" t="s">
        <f>=HYPERLINK("https://www.rossileiloes.com.br/lote/detalhe/7946", " Prensa Excêntrica 4 Toneladas MSL,   codigo pateo 774  , local de visitação e retirada São Paulo - SP 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1.750,00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=HYPERLINK("https://www.rossileiloes.com.br/lote/detalhe/7945", "099")</f>
      </c>
      <c r="B105" s="4" t="s">
        <f>=HYPERLINK("https://www.rossileiloes.com.br/lote/detalhe/7945", " Prensa Pneumática,  codigo pateo 789  , local de visitação e retirada São Paulo - SP 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850,00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=HYPERLINK("https://www.rossileiloes.com.br/lote/detalhe/7949", "100")</f>
      </c>
      <c r="B106" s="4" t="s">
        <f>=HYPERLINK("https://www.rossileiloes.com.br/lote/detalhe/7949", " Prensa Excêntrica 6 Toneladas ,  codigo pateo 846   , local de visitação e retirada São Paulo - SP 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1.300,00</t>
        </is>
      </c>
      <c r="F106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2026-06-29T08:45:05.00Z</dcterms:created>
  <dc:creator>Tellks Tecnologia</dc:creator>
  <cp:revision>0</cp:revision>
</cp:coreProperties>
</file>