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44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CAMINHÕES, COLHEDORAS, TRANSBORDOS, MÁQ. PESADAS, TANQUES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18/05/2021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=HYPERLINK("https://www.rossileiloes.com.br/lote/detalhe/81142", "000")</f>
      </c>
      <c r="B11" s="4" t="s">
        <f>=HYPERLINK("https://www.rossileiloes.com.br/lote/detalhe/81142", "[ VÍDEO ] Trator New Holland. Mod. TL75. 4x4. Ano 2017")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91.500,00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=HYPERLINK("https://www.rossileiloes.com.br/lote/detalhe/81135", "001")</f>
      </c>
      <c r="B12" s="4" t="s">
        <f>=HYPERLINK("https://www.rossileiloes.com.br/lote/detalhe/81135", "Trator Ford Major. Ano 1968. Restaurado. Ótimo estado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15.600,00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=HYPERLINK("https://www.rossileiloes.com.br/lote/detalhe/82665", "002")</f>
      </c>
      <c r="B13" s="4" t="s">
        <f>=HYPERLINK("https://www.rossileiloes.com.br/lote/detalhe/82665", "VW/ Golf. Ano 2001. Roda aro 18")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14.000,00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=HYPERLINK("https://www.rossileiloes.com.br/lote/detalhe/82666", "003")</f>
      </c>
      <c r="B14" s="4" t="s">
        <f>=HYPERLINK("https://www.rossileiloes.com.br/lote/detalhe/82666", "Carreta Graneleira Randon. Roda disco. 13 metros. Sem pneus. Ano 2001. Com lona e arcos.")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30.000,00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=HYPERLINK("https://www.rossileiloes.com.br/lote/detalhe/82667", "004")</f>
      </c>
      <c r="B15" s="4" t="s">
        <f>=HYPERLINK("https://www.rossileiloes.com.br/lote/detalhe/82667", "Caminhão Atego 1719. Ano 2014. Baixa km. Munck Hyva 12,5t. Com carroceria borracheira Gascom completa. 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180.000,00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=HYPERLINK("https://www.rossileiloes.com.br/lote/detalhe/81148", "005")</f>
      </c>
      <c r="B16" s="4" t="s">
        <f>=HYPERLINK("https://www.rossileiloes.com.br/lote/detalhe/81148", ".TRATOR JOHN DEERE. MOD. 7195J. ANO 2013. APROX. 6.850 horas.")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280.500,00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=HYPERLINK("https://www.rossileiloes.com.br/lote/detalhe/81136", "006")</f>
      </c>
      <c r="B17" s="4" t="s">
        <f>=HYPERLINK("https://www.rossileiloes.com.br/lote/detalhe/81136", " Semi reboque/tanque Kronorte. 3 eixos. Ano 2008/09. 6 bocas. Pneus não inclusos")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40.000,00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=HYPERLINK("https://www.rossileiloes.com.br/lote/detalhe/81145", "007")</f>
      </c>
      <c r="B18" s="4" t="s">
        <f>=HYPERLINK("https://www.rossileiloes.com.br/lote/detalhe/81145", "TRATOR JOHN DEERE. MOD. 7195J. ANO 2014. APROX. 6.350 horas")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289.500,00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=HYPERLINK("https://www.rossileiloes.com.br/lote/detalhe/81146", "008")</f>
      </c>
      <c r="B19" s="4" t="s">
        <f>=HYPERLINK("https://www.rossileiloes.com.br/lote/detalhe/81146", "TRATOR NEW HOLLAND. MOD. TL 75. ANO 2015. APROX. 4.025  horas")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103.750,00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=HYPERLINK("https://www.rossileiloes.com.br/lote/detalhe/82656", "009")</f>
      </c>
      <c r="B20" s="4" t="s">
        <f>=HYPERLINK("https://www.rossileiloes.com.br/lote/detalhe/82656", "[ VÍDEO ] Empilhadeira marca Yale 2,5 ton GLP com deslocador. Ano 2008")</f>
      </c>
      <c r="C20" s="4" t="inlineStr">
        <is>
          <t>Não vendido</t>
        </is>
      </c>
      <c r="D20" s="4" t="inlineStr">
        <is>
          <t>38</t>
        </is>
      </c>
      <c r="E20" s="5" t="inlineStr">
        <is>
          <t>39.250,00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=HYPERLINK("https://www.rossileiloes.com.br/lote/detalhe/81129", "010")</f>
      </c>
      <c r="B21" s="4" t="s">
        <f>=HYPERLINK("https://www.rossileiloes.com.br/lote/detalhe/81129", " Par de pneus e aro montado para Valtra 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5.500,00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=HYPERLINK("https://www.rossileiloes.com.br/lote/detalhe/81126", "011")</f>
      </c>
      <c r="B22" s="4" t="s">
        <f>=HYPERLINK("https://www.rossileiloes.com.br/lote/detalhe/81126", " Motor John Deere 6090. Colhedora 3520")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55.000,00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=HYPERLINK("https://www.rossileiloes.com.br/lote/detalhe/81131", "012")</f>
      </c>
      <c r="B23" s="4" t="s">
        <f>=HYPERLINK("https://www.rossileiloes.com.br/lote/detalhe/81131", " Caixa corte de base montada John Deere 3520")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5.200,00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=HYPERLINK("https://www.rossileiloes.com.br/lote/detalhe/81130", "013")</f>
      </c>
      <c r="B24" s="4" t="s">
        <f>=HYPERLINK("https://www.rossileiloes.com.br/lote/detalhe/81130", " Cubo redutor john deere colhedora 3520 funcionando")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5.300,00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=HYPERLINK("https://www.rossileiloes.com.br/lote/detalhe/81128", "014")</f>
      </c>
      <c r="B25" s="4" t="s">
        <f>=HYPERLINK("https://www.rossileiloes.com.br/lote/detalhe/81128", " 3 Pneus usados 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3.400,00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=HYPERLINK("https://www.rossileiloes.com.br/lote/detalhe/82657", "015")</f>
      </c>
      <c r="B26" s="4" t="s">
        <f>=HYPERLINK("https://www.rossileiloes.com.br/lote/detalhe/82657", "Carroceria borracheira ano 2014. Com compressor e tanque de água ano 2014. ")</f>
      </c>
      <c r="C26" s="4" t="inlineStr">
        <is>
          <t>Não vendido</t>
        </is>
      </c>
      <c r="D26" s="4" t="inlineStr">
        <is>
          <t>2</t>
        </is>
      </c>
      <c r="E26" s="5" t="inlineStr">
        <is>
          <t>10.250,00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=HYPERLINK("https://www.rossileiloes.com.br/lote/detalhe/81127", "016")</f>
      </c>
      <c r="B27" s="4" t="s">
        <f>=HYPERLINK("https://www.rossileiloes.com.br/lote/detalhe/81127", " Par de Aro de roda Massey Ferguson 7000 MF")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3.400,00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=HYPERLINK("https://www.rossileiloes.com.br/lote/detalhe/81133", "017")</f>
      </c>
      <c r="B28" s="4" t="s">
        <f>=HYPERLINK("https://www.rossileiloes.com.br/lote/detalhe/81133", "1 Pneu usado")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3.600,00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=HYPERLINK("https://www.rossileiloes.com.br/lote/detalhe/82938", "018")</f>
      </c>
      <c r="B29" s="4" t="s">
        <f>=HYPERLINK("https://www.rossileiloes.com.br/lote/detalhe/82938", "Gerador Capacidade de 400 KVA Ano 2004 -  1.225 horas trabalhadas")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79.500,00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=HYPERLINK("https://www.rossileiloes.com.br/lote/detalhe/81147", "019")</f>
      </c>
      <c r="B30" s="4" t="s">
        <f>=HYPERLINK("https://www.rossileiloes.com.br/lote/detalhe/81147", " Carreta Fachinni. Ano 1998. Capacidade: 20 metros cúbicos na lata")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39.500,00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=HYPERLINK("https://www.rossileiloes.com.br/lote/detalhe/83143", "020")</f>
      </c>
      <c r="B31" s="4" t="s">
        <f>=HYPERLINK("https://www.rossileiloes.com.br/lote/detalhe/83143", "[ VÍDEO ] Trator Case. Mod. 180cv. Ano 2013")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125.000,00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=HYPERLINK("https://www.rossileiloes.com.br/lote/detalhe/81155", "022")</f>
      </c>
      <c r="B32" s="4" t="s">
        <f>=HYPERLINK("https://www.rossileiloes.com.br/lote/detalhe/81155", " Carroceria para cana picada (ref. 01)")</f>
      </c>
      <c r="C32" s="4" t="inlineStr">
        <is>
          <t>Não vendido</t>
        </is>
      </c>
      <c r="D32" s="4" t="inlineStr">
        <is>
          <t>1</t>
        </is>
      </c>
      <c r="E32" s="5" t="inlineStr">
        <is>
          <t>7.200,00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=HYPERLINK("https://www.rossileiloes.com.br/lote/detalhe/81150", "024")</f>
      </c>
      <c r="B33" s="4" t="s">
        <f>=HYPERLINK("https://www.rossileiloes.com.br/lote/detalhe/81150", "Tanque inox. Ano 2000. 12.000 litros 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38.000,00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=HYPERLINK("https://www.rossileiloes.com.br/lote/detalhe/81151", "025")</f>
      </c>
      <c r="B34" s="4" t="s">
        <f>=HYPERLINK("https://www.rossileiloes.com.br/lote/detalhe/81151", "Redutor hidráulico")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7.500,00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=HYPERLINK("https://www.rossileiloes.com.br/lote/detalhe/81153", "026")</f>
      </c>
      <c r="B35" s="4" t="s">
        <f>=HYPERLINK("https://www.rossileiloes.com.br/lote/detalhe/81153", " Carroceria para cana picada (ref. 02)")</f>
      </c>
      <c r="C35" s="4" t="inlineStr">
        <is>
          <t>Vendido</t>
        </is>
      </c>
      <c r="D35" s="4" t="inlineStr">
        <is>
          <t>3</t>
        </is>
      </c>
      <c r="E35" s="5" t="inlineStr">
        <is>
          <t>8.500,00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=HYPERLINK("https://www.rossileiloes.com.br/lote/detalhe/81154", "027")</f>
      </c>
      <c r="B36" s="4" t="s">
        <f>=HYPERLINK("https://www.rossileiloes.com.br/lote/detalhe/81154", "Conjunto Bitrem SR Heil Petro BT. Ano 2001")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45.000,00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=HYPERLINK("https://www.rossileiloes.com.br/lote/detalhe/81115", "030")</f>
      </c>
      <c r="B37" s="4" t="s">
        <f>=HYPERLINK("https://www.rossileiloes.com.br/lote/detalhe/81115", " Comboio Andrade ano 2008 - 5.000 litros")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17.500,00</t>
        </is>
      </c>
      <c r="F37" s="4" t="inlineStr">
        <is>
          <t>150.00</t>
        </is>
      </c>
    </row>
    <row collapsed="false" customFormat="false" customHeight="false" hidden="false" ht="12.1" outlineLevel="0" r="38">
      <c r="A38" s="5" t="s">
        <f>=HYPERLINK("https://www.rossileiloes.com.br/lote/detalhe/81139", "035")</f>
      </c>
      <c r="B38" s="4" t="s">
        <f>=HYPERLINK("https://www.rossileiloes.com.br/lote/detalhe/81139", " Semi reboque Faccini. Ano 2009 - 12,59 mts")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38.000,00</t>
        </is>
      </c>
      <c r="F38" s="4" t="inlineStr">
        <is>
          <t>250.00</t>
        </is>
      </c>
    </row>
    <row collapsed="false" customFormat="false" customHeight="false" hidden="false" ht="12.1" outlineLevel="0" r="39">
      <c r="A39" s="5" t="s">
        <f>=HYPERLINK("https://www.rossileiloes.com.br/lote/detalhe/81137", "036")</f>
      </c>
      <c r="B39" s="4" t="s">
        <f>=HYPERLINK("https://www.rossileiloes.com.br/lote/detalhe/81137", " Semi reboque Faccini. Ano 2009 - 12,59 mts")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38.000,00</t>
        </is>
      </c>
      <c r="F39" s="4" t="inlineStr">
        <is>
          <t>250.00</t>
        </is>
      </c>
    </row>
    <row collapsed="false" customFormat="false" customHeight="false" hidden="false" ht="12.1" outlineLevel="0" r="40">
      <c r="A40" s="5" t="s">
        <f>=HYPERLINK("https://www.rossileiloes.com.br/lote/detalhe/81138", "037")</f>
      </c>
      <c r="B40" s="4" t="s">
        <f>=HYPERLINK("https://www.rossileiloes.com.br/lote/detalhe/81138", "Tanque. Ano 2016. 20.000 litros, 4 bocas, com bomba aferido")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15.000,00</t>
        </is>
      </c>
      <c r="F40" s="4" t="inlineStr">
        <is>
          <t>250.00</t>
        </is>
      </c>
    </row>
    <row collapsed="false" customFormat="false" customHeight="false" hidden="false" ht="12.1" outlineLevel="0" r="41">
      <c r="A41" s="5" t="s">
        <f>=HYPERLINK("https://www.rossileiloes.com.br/lote/detalhe/81140", "040")</f>
      </c>
      <c r="B41" s="4" t="s">
        <f>=HYPERLINK("https://www.rossileiloes.com.br/lote/detalhe/81140", "Tanque. Marca Tankar. Ano 2009. 18.000 litros. 3 bocas")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=HYPERLINK("https://www.rossileiloes.com.br/lote/detalhe/81121", "054")</f>
      </c>
      <c r="B42" s="4" t="s">
        <f>=HYPERLINK("https://www.rossileiloes.com.br/lote/detalhe/81121", "TRANSBORDO SANTA IZABEL. 10,5 toneladas. ANO 2010 (Ref.RT05)")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17.350,00</t>
        </is>
      </c>
      <c r="F42" s="4" t="inlineStr">
        <is>
          <t>250.00</t>
        </is>
      </c>
    </row>
    <row collapsed="false" customFormat="false" customHeight="false" hidden="false" ht="12.1" outlineLevel="0" r="43">
      <c r="A43" s="5" t="s">
        <f>=HYPERLINK("https://www.rossileiloes.com.br/lote/detalhe/81125", "063")</f>
      </c>
      <c r="B43" s="4" t="s">
        <f>=HYPERLINK("https://www.rossileiloes.com.br/lote/detalhe/81125", "Carroceria Bau frigorífico para caminhão toco - Parou funcionando")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12.000,00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=HYPERLINK("https://www.rossileiloes.com.br/lote/detalhe/81144", "065")</f>
      </c>
      <c r="B44" s="4" t="s">
        <f>=HYPERLINK("https://www.rossileiloes.com.br/lote/detalhe/81144", "Roçadeira de arrasto da marca Inroda. Ano 2017. 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9.600,00</t>
        </is>
      </c>
      <c r="F44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2026-06-28T16:13:27.00Z</dcterms:created>
  <dc:creator>Tellks Tecnologia</dc:creator>
  <cp:revision>0</cp:revision>
</cp:coreProperties>
</file>