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=HYPERLINK("https://www.rossileiloes.com.br/lote/detalhe/78294", "000")</f>
      </c>
      <c r="B11" s="4" t="s">
        <f>=HYPERLINK("https://www.rossileiloes.com.br/lote/detalhe/78294", "Suzuki Intruder 125cc. Com chave reserva, bateria nova (em funcionamento).")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=HYPERLINK("https://www.rossileiloes.com.br/lote/detalhe/78232", "001")</f>
      </c>
      <c r="B12" s="4" t="s">
        <f>=HYPERLINK("https://www.rossileiloes.com.br/lote/detalhe/78232", "[ VÍDEO ] LANCHA 17 PÉS, MOD. NOVO. ANO 2008. MOTOR 70 HP JOHNSON COM POWER TRIM, REVISADO RECENTEMENTE, EM FUNCIONAMENTO. ACOMPANHA CARRETA RODOVIÁRIA C/ CATRACA. (sem doc).")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=HYPERLINK("https://www.rossileiloes.com.br/lote/detalhe/77036", "002")</f>
      </c>
      <c r="B13" s="4" t="s">
        <f>=HYPERLINK("https://www.rossileiloes.com.br/lote/detalhe/77036", " 30 GARRAFAS DE CACHAÇA SABOR AMARULA - 700ml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=HYPERLINK("https://www.rossileiloes.com.br/lote/detalhe/77140", "003")</f>
      </c>
      <c r="B14" s="4" t="s">
        <f>=HYPERLINK("https://www.rossileiloes.com.br/lote/detalhe/77140", "FRENTE ORIGINAL DE VW KOMBI CORUJINHA. PARA ENFEITE DE PAREDE OU AMBIENTES. RELÍQUIA.  PINTURA AUTOMOTIVA EM P.U.")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=HYPERLINK("https://www.rossileiloes.com.br/lote/detalhe/78216", "004")</f>
      </c>
      <c r="B15" s="4" t="s">
        <f>=HYPERLINK("https://www.rossileiloes.com.br/lote/detalhe/78216", " Monark Monareta Tandem Dupla ano 1982. Totalmente Original. Relíquia para Colecionadores.")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=HYPERLINK("https://www.rossileiloes.com.br/lote/detalhe/77141", "005")</f>
      </c>
      <c r="B16" s="4" t="s">
        <f>=HYPERLINK("https://www.rossileiloes.com.br/lote/detalhe/77141", "Lote contendo 02 garrafas, sendo: 01 Glenfiddich Pure Malt Scotch Whisky. 1 Litro e 01 Chivas Regal Premium Scotch Whisky. 1 Litro. Ambos Lacrados e Originais.")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=HYPERLINK("https://www.rossileiloes.com.br/lote/detalhe/76950", "006")</f>
      </c>
      <c r="B17" s="4" t="s">
        <f>=HYPERLINK("https://www.rossileiloes.com.br/lote/detalhe/76950", "10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=HYPERLINK("https://www.rossileiloes.com.br/lote/detalhe/77137", "007")</f>
      </c>
      <c r="B18" s="4" t="s">
        <f>=HYPERLINK("https://www.rossileiloes.com.br/lote/detalhe/77137", " Caloi Cruiser extra light, aro 26 Relíquia da década de 1980 para Colecionadores.")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=HYPERLINK("https://www.rossileiloes.com.br/lote/detalhe/77110", "008")</f>
      </c>
      <c r="B19" s="4" t="s">
        <f>=HYPERLINK("https://www.rossileiloes.com.br/lote/detalhe/77110", "100 GARRAFAS DE CACHAÇA SABORES VARIADOS - 700ml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=HYPERLINK("https://www.rossileiloes.com.br/lote/detalhe/78225", "009")</f>
      </c>
      <c r="B20" s="4" t="s">
        <f>=HYPERLINK("https://www.rossileiloes.com.br/lote/detalhe/78225", "Projeto de Caloi Cross Extra Nylon Aro 20 Quadro Seta, Rodas  Nylon Aro 20 e Jogo de Adesivos importados do E.U.A.")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=HYPERLINK("https://www.rossileiloes.com.br/lote/detalhe/77086", "010")</f>
      </c>
      <c r="B21" s="4" t="s">
        <f>=HYPERLINK("https://www.rossileiloes.com.br/lote/detalhe/77086", "[ VÍDEO ] LOTE C/ 10 UNIDADES DE CANTIL DE BOLSO EM INOX. 240 ml CHEIOS DE VODKA. VÁRIOS MODELOS. PRODUTO ORIGINAL (SEM USO E COM AS CAIXAS INDIVIDUAIS)")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=HYPERLINK("https://www.rossileiloes.com.br/lote/detalhe/76958", "011")</f>
      </c>
      <c r="B22" s="4" t="s">
        <f>=HYPERLINK("https://www.rossileiloes.com.br/lote/detalhe/76958", "KIT COLEÇÃO C/ 30 MINI GARRAFAS SUVENIR. 60ml CADA, SENDO CACHAÇA/ VODKA / BLEND/ LICORES/ COQUETEL E OUTROS. CERCA DE 30 SABORES DIFERENTES. GARRAFAS DE VIDRO, TAMPA DE ALUMÍNIO, BEBIDAS ORIGINAIS.")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=HYPERLINK("https://www.rossileiloes.com.br/lote/detalhe/78218", "012")</f>
      </c>
      <c r="B23" s="4" t="s">
        <f>=HYPERLINK("https://www.rossileiloes.com.br/lote/detalhe/78218", " Monark BMX Pantera de 1982, Aro 20,  freio a Tambor , Relíquia p/ Colecionadores.")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=HYPERLINK("https://www.rossileiloes.com.br/lote/detalhe/77081", "013")</f>
      </c>
      <c r="B24" s="4" t="s">
        <f>=HYPERLINK("https://www.rossileiloes.com.br/lote/detalhe/77081", " Bicicleta Antiga Monareta Aro 20, freio de pé, RELÍQUIA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=HYPERLINK("https://www.rossileiloes.com.br/lote/detalhe/76962", "014")</f>
      </c>
      <c r="B25" s="4" t="s">
        <f>=HYPERLINK("https://www.rossileiloes.com.br/lote/detalhe/76962",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=HYPERLINK("https://www.rossileiloes.com.br/lote/detalhe/77090", "015")</f>
      </c>
      <c r="B26" s="4" t="s">
        <f>=HYPERLINK("https://www.rossileiloes.com.br/lote/detalhe/77090", " Lote com 03 transformadores e 01 junta rotativa DSTI")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=HYPERLINK("https://www.rossileiloes.com.br/lote/detalhe/78221", "016")</f>
      </c>
      <c r="B27" s="4" t="s">
        <f>=HYPERLINK("https://www.rossileiloes.com.br/lote/detalhe/78221", " Monark BMX Pantera de 1982, Aro 20,  freio a Tambor , Relíquia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=HYPERLINK("https://www.rossileiloes.com.br/lote/detalhe/77136", "017")</f>
      </c>
      <c r="B28" s="4" t="s">
        <f>=HYPERLINK("https://www.rossileiloes.com.br/lote/detalhe/77136", "Caloi Mobylette RX 50cc, ano 1983. Única a Venda No Brasil. Extremamente rara, pois só foi Lançado no final de 1983.")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=HYPERLINK("https://www.rossileiloes.com.br/lote/detalhe/77139", "018")</f>
      </c>
      <c r="B29" s="4" t="s">
        <f>=HYPERLINK("https://www.rossileiloes.com.br/lote/detalhe/77139", "Motor Original de Walk Machine a Gasolina 2 Tempos. Raridade. Em funcionamento")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=HYPERLINK("https://www.rossileiloes.com.br/lote/detalhe/77120", "019")</f>
      </c>
      <c r="B30" s="4" t="s">
        <f>=HYPERLINK("https://www.rossileiloes.com.br/lote/detalhe/77120", " BICICLETA ORIGINAL, CÂMBIO DUPLO DE MARCHA (no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=HYPERLINK("https://www.rossileiloes.com.br/lote/detalhe/77108", "020")</f>
      </c>
      <c r="B31" s="4" t="s">
        <f>=HYPERLINK("https://www.rossileiloes.com.br/lote/detalhe/77108",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=HYPERLINK("https://www.rossileiloes.com.br/lote/detalhe/77059", "021")</f>
      </c>
      <c r="B32" s="4" t="s">
        <f>=HYPERLINK("https://www.rossileiloes.com.br/lote/detalhe/77059", " Motor Honda a Gasolina  4 Tempos GX 35. Para uso Diversos como: Estacionário, Bomba d'água, Gerador, Embarcações, Engenho, Roçadeiras, Régua Vibratória, Motopoda. Entre outras funções.")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=HYPERLINK("https://www.rossileiloes.com.br/lote/detalhe/78219", "022")</f>
      </c>
      <c r="B33" s="4" t="s">
        <f>=HYPERLINK("https://www.rossileiloes.com.br/lote/detalhe/78219",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=HYPERLINK("https://www.rossileiloes.com.br/lote/detalhe/76956", "023")</f>
      </c>
      <c r="B34" s="4" t="s">
        <f>=HYPERLINK("https://www.rossileiloes.com.br/lote/detalhe/76956", "10 GARRAFÕES DE 4,5 LITROS CADA DE CACHAÇA PRATA ENVELHECIDA EM BARRIL DE MADEIRA")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=HYPERLINK("https://www.rossileiloes.com.br/lote/detalhe/77092", "024")</f>
      </c>
      <c r="B35" s="4" t="s">
        <f>=HYPERLINK("https://www.rossileiloes.com.br/lote/detalhe/77092", "Lote c/ 29 Ferramentas de precisão, marca Hugong, JE Tech Tool e Diamond files limas de várias medidas (sem uso)")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=HYPERLINK("https://www.rossileiloes.com.br/lote/detalhe/77128", "025")</f>
      </c>
      <c r="B36" s="4" t="s">
        <f>=HYPERLINK("https://www.rossileiloes.com.br/lote/detalhe/77128",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=HYPERLINK("https://www.rossileiloes.com.br/lote/detalhe/76963", "026")</f>
      </c>
      <c r="B37" s="4" t="s">
        <f>=HYPERLINK("https://www.rossileiloes.com.br/lote/detalhe/76963", " LOTE C/ 30 GARRAFAS DE CACHAÇA AMARELINHA. 720ml CADA, ENVELHECIDAS DIRETO DE BARRIS DE CARVALHO.")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=HYPERLINK("https://www.rossileiloes.com.br/lote/detalhe/76960", "027")</f>
      </c>
      <c r="B38" s="4" t="s">
        <f>=HYPERLINK("https://www.rossileiloes.com.br/lote/detalhe/76960", "LOTE C/ APROX. 30 UNIDADES , SENDO ESQUADROS METALICOS , CANTONEIRAS METALICAS E 01 REGUA METÁLICA DE 1,00 METRO MARCA VONDER..")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=HYPERLINK("https://www.rossileiloes.com.br/lote/detalhe/78223", "028")</f>
      </c>
      <c r="B39" s="4" t="s">
        <f>=HYPERLINK("https://www.rossileiloes.com.br/lote/detalhe/78223", "Bicicleta Gorike alemã da década de 1950. Pintura original. Relíquia p/ Colecionadores.")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=HYPERLINK("https://www.rossileiloes.com.br/lote/detalhe/77109", "029")</f>
      </c>
      <c r="B40" s="4" t="s">
        <f>=HYPERLINK("https://www.rossileiloes.com.br/lote/detalhe/77109", "100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=HYPERLINK("https://www.rossileiloes.com.br/lote/detalhe/77095", "030")</f>
      </c>
      <c r="B41" s="4" t="s">
        <f>=HYPERLINK("https://www.rossileiloes.com.br/lote/detalhe/77095", "MOTOR YANMAR 7 HP.TOTALMENTE ORIGINAL, RARIDADE. (FUNCIONANDO)")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=HYPERLINK("https://www.rossileiloes.com.br/lote/detalhe/77101", "031")</f>
      </c>
      <c r="B42" s="4" t="s">
        <f>=HYPERLINK("https://www.rossileiloes.com.br/lote/detalhe/77101", " Monark Fofita  Totalmente Original aro 10, Relíquia p/ Colecionadores ou Restauração.( Até os Pneus são Pirelli originais)")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=HYPERLINK("https://www.rossileiloes.com.br/lote/detalhe/76993", "032")</f>
      </c>
      <c r="B43" s="4" t="s">
        <f>=HYPERLINK("https://www.rossileiloes.com.br/lote/detalhe/76993", " 30 GARRAFAS DE CACHAÇA SABOR UMBURANA - 700ml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=HYPERLINK("https://www.rossileiloes.com.br/lote/detalhe/77094", "033")</f>
      </c>
      <c r="B44" s="4" t="s">
        <f>=HYPERLINK("https://www.rossileiloes.com.br/lote/detalhe/77094", "BICICLETA ANTIGA MONARETA COR VERDE ARO 20 , FREIO DE PÉ, CAMPAINHA TRIM TRIM RELÍQUIA P/ COLECIONADORES.")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=HYPERLINK("https://www.rossileiloes.com.br/lote/detalhe/78217", "034")</f>
      </c>
      <c r="B45" s="4" t="s">
        <f>=HYPERLINK("https://www.rossileiloes.com.br/lote/detalhe/78217", " Monark BMX Pantera Carrera de 1982, Aro 20,  freio a Tambor , Relíquia p/ Colecionadores.")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=HYPERLINK("https://www.rossileiloes.com.br/lote/detalhe/76968", "035")</f>
      </c>
      <c r="B46" s="4" t="s">
        <f>=HYPERLINK("https://www.rossileiloes.com.br/lote/detalhe/76968", " LOTE C/ 30 GARRAFAS DE COQUETEL DE MARACUJÁ 96. (13,5 GL)")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=HYPERLINK("https://www.rossileiloes.com.br/lote/detalhe/78224", "036")</f>
      </c>
      <c r="B47" s="4" t="s">
        <f>=HYPERLINK("https://www.rossileiloes.com.br/lote/detalhe/78224", " Bicicleta Monark Monareta Mirim série Brasil Ouro 73 c/ Banco Banana de Época, Relíquia p/ Colecionadores.")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=HYPERLINK("https://www.rossileiloes.com.br/lote/detalhe/77104", "037")</f>
      </c>
      <c r="B48" s="4" t="s">
        <f>=HYPERLINK("https://www.rossileiloes.com.br/lote/detalhe/77104", " Monareta aro 20,  Relíquia da década de 1980 p/ Colecionadores")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=HYPERLINK("https://www.rossileiloes.com.br/lote/detalhe/77008", "038")</f>
      </c>
      <c r="B49" s="4" t="s">
        <f>=HYPERLINK("https://www.rossileiloes.com.br/lote/detalhe/77008", " LOTE C/ 30 GARRAFAS DE CACHAÇA AMARELINHA. 720ml CADA, ENVELHECIDAS DIRETO DE BARRIS DE CARVALHO.")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=HYPERLINK("https://www.rossileiloes.com.br/lote/detalhe/77091", "039")</f>
      </c>
      <c r="B50" s="4" t="s">
        <f>=HYPERLINK("https://www.rossileiloes.com.br/lote/detalhe/77091", " Lote c/ Diversas Ferramentas de precisão de Vários modelos e medidas. (Sem uso)")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=HYPERLINK("https://www.rossileiloes.com.br/lote/detalhe/77106", "040")</f>
      </c>
      <c r="B51" s="4" t="s">
        <f>=HYPERLINK("https://www.rossileiloes.com.br/lote/detalhe/77106", " Caloi Berlineta aro 20,  Relíquia da década de 1970 Totalmente Original ( exceção do banco) p/ Colecionadores")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=HYPERLINK("https://www.rossileiloes.com.br/lote/detalhe/76911", "041")</f>
      </c>
      <c r="B52" s="4" t="s">
        <f>=HYPERLINK("https://www.rossileiloes.com.br/lote/detalhe/76911", " 30 GARRAFAS DE VINHO ROSADO.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=HYPERLINK("https://www.rossileiloes.com.br/lote/detalhe/77093", "042")</f>
      </c>
      <c r="B53" s="4" t="s">
        <f>=HYPERLINK("https://www.rossileiloes.com.br/lote/detalhe/77093", "APROX. 37 UN  DE MOEDAS/ DINHEIRO ANTIGO (ver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=HYPERLINK("https://www.rossileiloes.com.br/lote/detalhe/77121", "043")</f>
      </c>
      <c r="B54" s="4" t="s">
        <f>=HYPERLINK("https://www.rossileiloes.com.br/lote/detalhe/77121", " BICICLETA ORIGINAL. POUCO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=HYPERLINK("https://www.rossileiloes.com.br/lote/detalhe/77014", "044")</f>
      </c>
      <c r="B55" s="4" t="s">
        <f>=HYPERLINK("https://www.rossileiloes.com.br/lote/detalhe/77014", " 30 GARRAFAS DE CACHAÇA SABOR COQUNHO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=HYPERLINK("https://www.rossileiloes.com.br/lote/detalhe/78222", "045")</f>
      </c>
      <c r="B56" s="4" t="s">
        <f>=HYPERLINK("https://www.rossileiloes.com.br/lote/detalhe/78222", " Bicicleta Antiga Pepita, Relíquia p/ Colecionadores, ( no estado).")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=HYPERLINK("https://www.rossileiloes.com.br/lote/detalhe/77112", "046")</f>
      </c>
      <c r="B57" s="4" t="s">
        <f>=HYPERLINK("https://www.rossileiloes.com.br/lote/detalhe/77112", "Monareta Dobramatic. Aro 20. Relíquia totalmente Original. Década de 1970 p/ Colecionadores")</f>
      </c>
      <c r="C57" s="4" t="inlineStr">
        <is>
          <t>Vendido</t>
        </is>
      </c>
      <c r="D57" s="4" t="inlineStr">
        <is>
          <t>4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=HYPERLINK("https://www.rossileiloes.com.br/lote/detalhe/76905", "047")</f>
      </c>
      <c r="B58" s="4" t="s">
        <f>=HYPERLINK("https://www.rossileiloes.com.br/lote/detalhe/76905", "30 GARRAFAS DE CACHAÇA SABOR LIMÃO,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=HYPERLINK("https://www.rossileiloes.com.br/lote/detalhe/77135", "048")</f>
      </c>
      <c r="B59" s="4" t="s">
        <f>=HYPERLINK("https://www.rossileiloes.com.br/lote/detalhe/77135", "Bicicleta Brandani Década de 1970 aro 20,  Antiga  Relíquia p/ Colecionadores ( No estado)")</f>
      </c>
      <c r="C59" s="4" t="inlineStr">
        <is>
          <t>Vendido</t>
        </is>
      </c>
      <c r="D59" s="4" t="inlineStr">
        <is>
          <t>5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=HYPERLINK("https://www.rossileiloes.com.br/lote/detalhe/77102", "049")</f>
      </c>
      <c r="B60" s="4" t="s">
        <f>=HYPERLINK("https://www.rossileiloes.com.br/lote/detalhe/77102", " Caloi Cross aro 20 Década de 1980 Relíquia para Colecionadores(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=HYPERLINK("https://www.rossileiloes.com.br/lote/detalhe/76974", "050")</f>
      </c>
      <c r="B61" s="4" t="s">
        <f>=HYPERLINK("https://www.rossileiloes.com.br/lote/detalhe/76974", " LOTE C/ 30 GARRAFAS DE COQUETEL DE PÊSSEGO. 720ml CADA.")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=HYPERLINK("https://www.rossileiloes.com.br/lote/detalhe/78341", "051")</f>
      </c>
      <c r="B62" s="4" t="s">
        <f>=HYPERLINK("https://www.rossileiloes.com.br/lote/detalhe/78341", "[ VÍDEO ] Bicicleta Tandem Dupla para Adultos (semi nova)")</f>
      </c>
      <c r="C62" s="4" t="inlineStr">
        <is>
          <t>Vendido</t>
        </is>
      </c>
      <c r="D62" s="4" t="inlineStr">
        <is>
          <t>5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=HYPERLINK("https://www.rossileiloes.com.br/lote/detalhe/77114", "052")</f>
      </c>
      <c r="B63" s="4" t="s">
        <f>=HYPERLINK("https://www.rossileiloes.com.br/lote/detalhe/77114", " Monareta Olé 70 Primeira GeraçãoAro 20, Relíquia Totalmente Original,  década de 1970 p/ Colecionadores")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=HYPERLINK("https://www.rossileiloes.com.br/lote/detalhe/77032", "053")</f>
      </c>
      <c r="B64" s="4" t="s">
        <f>=HYPERLINK("https://www.rossileiloes.com.br/lote/detalhe/77032", " 30 GARRAFAS DE CACHAÇA SABOR UMBURANA COM MEL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=HYPERLINK("https://www.rossileiloes.com.br/lote/detalhe/78342", "054")</f>
      </c>
      <c r="B65" s="4" t="s">
        <f>=HYPERLINK("https://www.rossileiloes.com.br/lote/detalhe/78342", "BICICLETA MONARK BMX ESPECIAL ANTIGA, ARO 20, DA DÉCADA DE 1980. RELÍQUIA PARA COLECIONADORES")</f>
      </c>
      <c r="C65" s="4" t="inlineStr">
        <is>
          <t>Lote retirado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=HYPERLINK("https://www.rossileiloes.com.br/lote/detalhe/77113", "055")</f>
      </c>
      <c r="B66" s="4" t="s">
        <f>=HYPERLINK("https://www.rossileiloes.com.br/lote/detalhe/77113", " Monareta Aro 20, Relíquia década de 1970 p/ Colecionadores")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=HYPERLINK("https://www.rossileiloes.com.br/lote/detalhe/76964", "056")</f>
      </c>
      <c r="B67" s="4" t="s">
        <f>=HYPERLINK("https://www.rossileiloes.com.br/lote/detalhe/76964",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=HYPERLINK("https://www.rossileiloes.com.br/lote/detalhe/77103", "058")</f>
      </c>
      <c r="B68" s="4" t="s">
        <f>=HYPERLINK("https://www.rossileiloes.com.br/lote/detalhe/77103",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=HYPERLINK("https://www.rossileiloes.com.br/lote/detalhe/76965", "059")</f>
      </c>
      <c r="B69" s="4" t="s">
        <f>=HYPERLINK("https://www.rossileiloes.com.br/lote/detalhe/76965", " 30 GARRAFAS DE CACHAÇA AMARELINHA DE ALAMBIQUE, ARMAZENADAS E ENVELHECIDAS EM BARRIL DE CARVALHO, 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=HYPERLINK("https://www.rossileiloes.com.br/lote/detalhe/77111", "061")</f>
      </c>
      <c r="B70" s="4" t="s">
        <f>=HYPERLINK("https://www.rossileiloes.com.br/lote/detalhe/77111",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=HYPERLINK("https://www.rossileiloes.com.br/lote/detalhe/77117", "062")</f>
      </c>
      <c r="B71" s="4" t="s">
        <f>=HYPERLINK("https://www.rossileiloes.com.br/lote/detalhe/77117", "Jogo C/ 04 Pneus p/ Automóveis  Marca Pirelli 215/ 50/R17")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=HYPERLINK("https://www.rossileiloes.com.br/lote/detalhe/77001", "063")</f>
      </c>
      <c r="B72" s="4" t="s">
        <f>=HYPERLINK("https://www.rossileiloes.com.br/lote/detalhe/77001",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=HYPERLINK("https://www.rossileiloes.com.br/lote/detalhe/77100", "064")</f>
      </c>
      <c r="B73" s="4" t="s">
        <f>=HYPERLINK("https://www.rossileiloes.com.br/lote/detalhe/77100", " Caloi Cross Nylon aro 16 Totalmente Original, Relíquia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=HYPERLINK("https://www.rossileiloes.com.br/lote/detalhe/78362", "065")</f>
      </c>
      <c r="B74" s="4" t="s">
        <f>=HYPERLINK("https://www.rossileiloes.com.br/lote/detalhe/78362", "BRINQUEDO ANTIGO: BOI DE BALANÇO, RARIDADE, RELÍQUIA  PARA COLECIONADORES")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=HYPERLINK("https://www.rossileiloes.com.br/lote/detalhe/77048", "066")</f>
      </c>
      <c r="B75" s="4" t="s">
        <f>=HYPERLINK("https://www.rossileiloes.com.br/lote/detalhe/77048",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=HYPERLINK("https://www.rossileiloes.com.br/lote/detalhe/77115", "067")</f>
      </c>
      <c r="B76" s="4" t="s">
        <f>=HYPERLINK("https://www.rossileiloes.com.br/lote/detalhe/77115", "Monareta Copa Aro 20, Relíquia e C/ Diversos acessórios de época, raridade da década de 1970 p/ Colecionadores")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=HYPERLINK("https://www.rossileiloes.com.br/lote/detalhe/77085", "068")</f>
      </c>
      <c r="B77" s="4" t="s">
        <f>=HYPERLINK("https://www.rossileiloes.com.br/lote/detalhe/77085",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=HYPERLINK("https://www.rossileiloes.com.br/lote/detalhe/77119", "070")</f>
      </c>
      <c r="B78" s="4" t="s">
        <f>=HYPERLINK("https://www.rossileiloes.com.br/lote/detalhe/77119", " Caloi Ceci Totalmente Original aro 26, Relíquia da p/ Colecionadores ( no estado)")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=HYPERLINK("https://www.rossileiloes.com.br/lote/detalhe/77122", "073")</f>
      </c>
      <c r="B79" s="4" t="s">
        <f>=HYPERLINK("https://www.rossileiloes.com.br/lote/detalhe/77122", " Caloi Ceci Totalmente Original aro 26, Relíquia da p/ Colecionadores ( no estado)")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=HYPERLINK("https://www.rossileiloes.com.br/lote/detalhe/76934", "075")</f>
      </c>
      <c r="B80" s="4" t="s">
        <f>=HYPERLINK("https://www.rossileiloes.com.br/lote/detalhe/76934", "LOTE COM: 30 GARRAFAS DE CACHAÇA DE BANANA.")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=HYPERLINK("https://www.rossileiloes.com.br/lote/detalhe/77123", "076")</f>
      </c>
      <c r="B81" s="4" t="s">
        <f>=HYPERLINK("https://www.rossileiloes.com.br/lote/detalhe/77123", " MONARK PICKP 1980 TOTALMENTE ORIGINAL, RARIDADE P/ COLECIONADORES OU RESTAURAÇÃO.(ESSA É O PRIMEIRO MODELO DA CARGUEIRA)")</f>
      </c>
      <c r="C81" s="4" t="inlineStr">
        <is>
          <t>Vendido</t>
        </is>
      </c>
      <c r="D81" s="4" t="inlineStr">
        <is>
          <t>4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=HYPERLINK("https://www.rossileiloes.com.br/lote/detalhe/77039", "079")</f>
      </c>
      <c r="B82" s="4" t="s">
        <f>=HYPERLINK("https://www.rossileiloes.com.br/lote/detalhe/77039", "30 GARRAFAS DE CACHAÇA SABOR COQUINHO COM MEL")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=HYPERLINK("https://www.rossileiloes.com.br/lote/detalhe/77125", "081")</f>
      </c>
      <c r="B83" s="4" t="s">
        <f>=HYPERLINK("https://www.rossileiloes.com.br/lote/detalhe/77125", " Monark Tropical Feminina Década de 1970 aro 26, Freio de De Pé ,Antiga  Relíquia p/ Colecionadores ( No estado)")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=HYPERLINK("https://www.rossileiloes.com.br/lote/detalhe/76945", "082")</f>
      </c>
      <c r="B84" s="4" t="s">
        <f>=HYPERLINK("https://www.rossileiloes.com.br/lote/detalhe/76945", "30 GARRAFAS DE CACHAÇA COQUETEL GREEN HORTELÃ C/ ANIS")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=HYPERLINK("https://www.rossileiloes.com.br/lote/detalhe/77047", "083")</f>
      </c>
      <c r="B85" s="4" t="s">
        <f>=HYPERLINK("https://www.rossileiloes.com.br/lote/detalhe/77047",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=HYPERLINK("https://www.rossileiloes.com.br/lote/detalhe/76937", "085")</f>
      </c>
      <c r="B86" s="4" t="s">
        <f>=HYPERLINK("https://www.rossileiloes.com.br/lote/detalhe/76937",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=HYPERLINK("https://www.rossileiloes.com.br/lote/detalhe/77127", "087")</f>
      </c>
      <c r="B87" s="4" t="s">
        <f>=HYPERLINK("https://www.rossileiloes.com.br/lote/detalhe/77127", " BICICLETA CALOI FORMULA C, ARO 20 , ANTIGA DÉCADA DE 1970, RARIDADE PARA COLECIONADORES.")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=HYPERLINK("https://www.rossileiloes.com.br/lote/detalhe/76953", "088")</f>
      </c>
      <c r="B88" s="4" t="s">
        <f>=HYPERLINK("https://www.rossileiloes.com.br/lote/detalhe/76953", "03 GARRAFÕES DE 4,5 LITROS CADA DE CACHAÇA PRATA ENVELHECIDA EM BARRIL DE 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=HYPERLINK("https://www.rossileiloes.com.br/lote/detalhe/77083", "089")</f>
      </c>
      <c r="B89" s="4" t="s">
        <f>=HYPERLINK("https://www.rossileiloes.com.br/lote/detalhe/77083", "01 Impressora Fiscal Térmica Bematech e 01 Rádio Automotivo toca CD / AM/ FM Toyota. Original.")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=HYPERLINK("https://www.rossileiloes.com.br/lote/detalhe/77126", "090")</f>
      </c>
      <c r="B90" s="4" t="s">
        <f>=HYPERLINK("https://www.rossileiloes.com.br/lote/detalhe/77126", " Monark Monareta Década de 1970 aro 20,  100% Original Antiga  Relíquia p/ Colecionadores")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=HYPERLINK("https://www.rossileiloes.com.br/lote/detalhe/76983", "091")</f>
      </c>
      <c r="B91" s="4" t="s">
        <f>=HYPERLINK("https://www.rossileiloes.com.br/lote/detalhe/76983", "30 GARRAFAS DE CACHAÇA CARVALHO OURO")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=HYPERLINK("https://www.rossileiloes.com.br/lote/detalhe/77067", "092")</f>
      </c>
      <c r="B92" s="4" t="s">
        <f>=HYPERLINK("https://www.rossileiloes.com.br/lote/detalhe/77067", " LOTE C/ DIVERSOS FRASCOS DE GEL MARCA PHILIPS P/ LIMPEZA DE TELAS DE LED OU CELULARES.")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=HYPERLINK("https://www.rossileiloes.com.br/lote/detalhe/77132", "093")</f>
      </c>
      <c r="B93" s="4" t="s">
        <f>=HYPERLINK("https://www.rossileiloes.com.br/lote/detalhe/77132", " Monark Brisa Totalmente Original aro 26, Década de 1980 Relíquia da p/ Colecionadores")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=HYPERLINK("https://www.rossileiloes.com.br/lote/detalhe/76941", "094")</f>
      </c>
      <c r="B94" s="4" t="s">
        <f>=HYPERLINK("https://www.rossileiloes.com.br/lote/detalhe/76941", "30 GARRAFAS DE VODKA 96, 1000ml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=HYPERLINK("https://www.rossileiloes.com.br/lote/detalhe/77066", "095")</f>
      </c>
      <c r="B95" s="4" t="s">
        <f>=HYPERLINK("https://www.rossileiloes.com.br/lote/detalhe/77066", " APROX. 600 PROJETEIS P/ PISTOLA DE PREGAR, MARCENARIA , CALIBRE DESCRITO NAS CAIXAS.( Sem uso).")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=HYPERLINK("https://www.rossileiloes.com.br/lote/detalhe/77133", "096")</f>
      </c>
      <c r="B96" s="4" t="s">
        <f>=HYPERLINK("https://www.rossileiloes.com.br/lote/detalhe/77133", " Caloi Berlineta aro 20,  Relíquia da década de 1970   p/ Colecionadores")</f>
      </c>
      <c r="C96" s="4" t="inlineStr">
        <is>
          <t>Vendido</t>
        </is>
      </c>
      <c r="D96" s="4" t="inlineStr">
        <is>
          <t>5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=HYPERLINK("https://www.rossileiloes.com.br/lote/detalhe/76942", "097")</f>
      </c>
      <c r="B97" s="4" t="s">
        <f>=HYPERLINK("https://www.rossileiloes.com.br/lote/detalhe/76942", "30 GARRAFAS DE CACHAÇA PRATA DA ROÇA")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=HYPERLINK("https://www.rossileiloes.com.br/lote/detalhe/76987", "098")</f>
      </c>
      <c r="B98" s="4" t="s">
        <f>=HYPERLINK("https://www.rossileiloes.com.br/lote/detalhe/76987", " LOTE C/ 06 APARELHOS CELULAR E 45  BATERIAS , DIVERSAS MARCAS E MODELOS.")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=HYPERLINK("https://www.rossileiloes.com.br/lote/detalhe/77134", "099")</f>
      </c>
      <c r="B99" s="4" t="s">
        <f>=HYPERLINK("https://www.rossileiloes.com.br/lote/detalhe/77134", " Monark Brisa Mirim  Década de 1980 aro 16, Relíquia p/ Colecionadores ( No estado)")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=HYPERLINK("https://www.rossileiloes.com.br/lote/detalhe/76947", "100")</f>
      </c>
      <c r="B100" s="4" t="s">
        <f>=HYPERLINK("https://www.rossileiloes.com.br/lote/detalhe/76947", "03 GARRAFÕES DE 4,5 LITROS CADA DE CACHAÇA AMARELINHA ENVELHECIDA EM BARRIL DE MADEIRA DE CARVALHO")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=HYPERLINK("https://www.rossileiloes.com.br/lote/detalhe/77130", "101")</f>
      </c>
      <c r="B101" s="4" t="s">
        <f>=HYPERLINK("https://www.rossileiloes.com.br/lote/detalhe/77130", " Bicicleta Houston Foxer Original, aro 26, Duplo Comando de marchas nas Manoplas. ( No estado).")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=HYPERLINK("https://www.rossileiloes.com.br/lote/detalhe/76925", "102")</f>
      </c>
      <c r="B102" s="4" t="s">
        <f>=HYPERLINK("https://www.rossileiloes.com.br/lote/detalhe/76925", "30 GARRAFAS DE CACHAÇA SABOR PEQUI,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=HYPERLINK("https://www.rossileiloes.com.br/lote/detalhe/77077", "103")</f>
      </c>
      <c r="B103" s="4" t="s">
        <f>=HYPERLINK("https://www.rossileiloes.com.br/lote/detalhe/77077", " 01- Catraca Eletrônica Digital Marca Telemática Codin Catraca 9000 Toda em Metal e inox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=HYPERLINK("https://www.rossileiloes.com.br/lote/detalhe/77099", "104")</f>
      </c>
      <c r="B104" s="4" t="s">
        <f>=HYPERLINK("https://www.rossileiloes.com.br/lote/detalhe/77099", " Monareta 1983 aro 20, Relíquia p/ Colecionadores ( última série produzida) Nunca foi Lavada.")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=HYPERLINK("https://www.rossileiloes.com.br/lote/detalhe/77003", "105")</f>
      </c>
      <c r="B105" s="4" t="s">
        <f>=HYPERLINK("https://www.rossileiloes.com.br/lote/detalhe/77003",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=HYPERLINK("https://www.rossileiloes.com.br/lote/detalhe/77082", "106")</f>
      </c>
      <c r="B106" s="4" t="s">
        <f>=HYPERLINK("https://www.rossileiloes.com.br/lote/detalhe/77082",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=HYPERLINK("https://www.rossileiloes.com.br/lote/detalhe/76938", "108")</f>
      </c>
      <c r="B107" s="4" t="s">
        <f>=HYPERLINK("https://www.rossileiloes.com.br/lote/detalhe/76938", "30 GARRAFAS DE CACHAÇA SABOR AMARULA,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=HYPERLINK("https://www.rossileiloes.com.br/lote/detalhe/77078", "109")</f>
      </c>
      <c r="B108" s="4" t="s">
        <f>=HYPERLINK("https://www.rossileiloes.com.br/lote/detalhe/77078", " 01- Catraca Eletrônica Digital Marca Telemática Sistemas Inteligentes  Bloqueio GB 300.Toda em Metal e Inox 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=HYPERLINK("https://www.rossileiloes.com.br/lote/detalhe/76984", "111")</f>
      </c>
      <c r="B109" s="4" t="s">
        <f>=HYPERLINK("https://www.rossileiloes.com.br/lote/detalhe/76984", "30 GARRAFAS DE CACHAÇA CARVALHO OURO")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=HYPERLINK("https://www.rossileiloes.com.br/lote/detalhe/77084", "112")</f>
      </c>
      <c r="B110" s="4" t="s">
        <f>=HYPERLINK("https://www.rossileiloes.com.br/lote/detalhe/77084", "Painel Elétrico Profissional")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=HYPERLINK("https://www.rossileiloes.com.br/lote/detalhe/76944", "114")</f>
      </c>
      <c r="B111" s="4" t="s">
        <f>=HYPERLINK("https://www.rossileiloes.com.br/lote/detalhe/76944", "30 GARRAFAS DE CACHAÇA PRATA DA ROÇA")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=HYPERLINK("https://www.rossileiloes.com.br/lote/detalhe/77042", "115")</f>
      </c>
      <c r="B112" s="4" t="s">
        <f>=HYPERLINK("https://www.rossileiloes.com.br/lote/detalhe/77042", "[ VÍDEO ] KIT DE AUFORGES + SUPORTE COM CHAVE e CHAVE RESERVA P/ MOTOCICLETAS BIGTRAIL.")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=HYPERLINK("https://www.rossileiloes.com.br/lote/detalhe/77129", "116")</f>
      </c>
      <c r="B113" s="4" t="s">
        <f>=HYPERLINK("https://www.rossileiloes.com.br/lote/detalhe/77129", " Monark Monareta Década de 1980 aro 20, Relíquia p/ Colecionadores ( No estado)")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=HYPERLINK("https://www.rossileiloes.com.br/lote/detalhe/76951", "117")</f>
      </c>
      <c r="B114" s="4" t="s">
        <f>=HYPERLINK("https://www.rossileiloes.com.br/lote/detalhe/76951", "10 GARRAFÕES DE 4,5 LITROS CADA DE CACHAÇA AMARELINHA ENVELHECIDA EM BARRIL DE MADEIRA DE CARVALHO")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=HYPERLINK("https://www.rossileiloes.com.br/lote/detalhe/77072", "118")</f>
      </c>
      <c r="B115" s="4" t="s">
        <f>=HYPERLINK("https://www.rossileiloes.com.br/lote/detalhe/77072", " LOTE C/ APROX 60 BORRACHAS SANFONADAS PARA MOTOS E CICLOMOTORES ANTIGOS.(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=HYPERLINK("https://www.rossileiloes.com.br/lote/detalhe/77131", "119")</f>
      </c>
      <c r="B116" s="4" t="s">
        <f>=HYPERLINK("https://www.rossileiloes.com.br/lote/detalhe/77131", " Monark Monareta Década de 1980 aro 20, Antiga  Relíquia p/ Colecionadores ( No estado)")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=HYPERLINK("https://www.rossileiloes.com.br/lote/detalhe/76989", "120")</f>
      </c>
      <c r="B117" s="4" t="s">
        <f>=HYPERLINK("https://www.rossileiloes.com.br/lote/detalhe/76989", " 30 GARRAFAS DE CACHAÇA SABOR COQUNHO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=HYPERLINK("https://www.rossileiloes.com.br/lote/detalhe/77079", "121")</f>
      </c>
      <c r="B118" s="4" t="s">
        <f>=HYPERLINK("https://www.rossileiloes.com.br/lote/detalhe/77079", " 01- Catraca Eletrônica Digital Marca Telemática Sistemas Inteligentes  Bloqueio PD 300.Toda em Metal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=HYPERLINK("https://www.rossileiloes.com.br/lote/detalhe/77105", "122")</f>
      </c>
      <c r="B119" s="4" t="s">
        <f>=HYPERLINK("https://www.rossileiloes.com.br/lote/detalhe/77105", " Monark BMX Pantera Freio Tambor  aro 20,  Relíquia da década de 1980 p/ Colecionadores")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=HYPERLINK("https://www.rossileiloes.com.br/lote/detalhe/76975", "123")</f>
      </c>
      <c r="B120" s="4" t="s">
        <f>=HYPERLINK("https://www.rossileiloes.com.br/lote/detalhe/76975", "30 GARRAFAS DE CACHAÇA COQUINHO - 700ml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=HYPERLINK("https://www.rossileiloes.com.br/lote/detalhe/77057", "124")</f>
      </c>
      <c r="B121" s="4" t="s">
        <f>=HYPERLINK("https://www.rossileiloes.com.br/lote/detalhe/77057", " Motor Honda a Gasolina  4 Tempos GX 35. Para uso Diversos como: Estacionário, Bomba d'água, Gerador, Embarcações, Engenho, Roçadeiras, Régua Vibratória, Motopoda. Entre outras funções.")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=HYPERLINK("https://www.rossileiloes.com.br/lote/detalhe/77023", "126")</f>
      </c>
      <c r="B122" s="4" t="s">
        <f>=HYPERLINK("https://www.rossileiloes.com.br/lote/detalhe/77023", "300 GARRAFAS DE CACHAÇA SABORES VARIADOS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=HYPERLINK("https://www.rossileiloes.com.br/lote/detalhe/77065", "127")</f>
      </c>
      <c r="B123" s="4" t="s">
        <f>=HYPERLINK("https://www.rossileiloes.com.br/lote/detalhe/77065", " LOTE C/ APROX. 160 LUVAS (Manoplas) e ALGUNS ACELERADORES ORIGINAIS DE ÉPOCA, DÉCADA DE 1980. (SEM USO). Necessidade apenas de limpeza.")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=HYPERLINK("https://www.rossileiloes.com.br/lote/detalhe/77118", "128")</f>
      </c>
      <c r="B124" s="4" t="s">
        <f>=HYPERLINK("https://www.rossileiloes.com.br/lote/detalhe/77118", " BICICLETA CALOI FORMULA CARO 20 , EMPLACADA C/ PLACA AMARELA ORIGINAL DA PREFEITURA DE GUARATINGUETÁ / SP, EMPLACADA EM 1974.RARIDADE, PARA COLECIONADORES, (ÚNICA EMPLACADA À VENDA NO BRASIL)")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1.200,00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=HYPERLINK("https://www.rossileiloes.com.br/lote/detalhe/77026", "129")</f>
      </c>
      <c r="B125" s="4" t="s">
        <f>=HYPERLINK("https://www.rossileiloes.com.br/lote/detalhe/77026", " 30 GARRAFAS DE CACHAÇA SABOR PEQUI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=HYPERLINK("https://www.rossileiloes.com.br/lote/detalhe/77075", "130")</f>
      </c>
      <c r="B126" s="4" t="s">
        <f>=HYPERLINK("https://www.rossileiloes.com.br/lote/detalhe/77075", " LOTE C/ 01 ESCAPAMENTO DE HONDA CB 400 ANTIGA ABAFADOR CENTRAL.( No estado).")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=HYPERLINK("https://www.rossileiloes.com.br/lote/detalhe/77087", "131")</f>
      </c>
      <c r="B127" s="4" t="s">
        <f>=HYPERLINK("https://www.rossileiloes.com.br/lote/detalhe/77087", "[ VÍDEO ] LOTE C/ 10 UNIDADES DE CANTIL DE BOLSO EM INOX. 240 ml CHEIOS DE VODKA. VÁRIOS MODELOS. PRODUTO ORIGINAL (SEM USO E COM AS CAIXAS INDIVIDUAIS)")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=HYPERLINK("https://www.rossileiloes.com.br/lote/detalhe/77138", "132")</f>
      </c>
      <c r="B128" s="4" t="s">
        <f>=HYPERLINK("https://www.rossileiloes.com.br/lote/detalhe/77138", "Caloi Ceci aro 26, Relíquia p/ Colecionadores")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=HYPERLINK("https://www.rossileiloes.com.br/lote/detalhe/76959", "133")</f>
      </c>
      <c r="B129" s="4" t="s">
        <f>=HYPERLINK("https://www.rossileiloes.com.br/lote/detalhe/76959", "KIT COLEÇÃO C/ 30 MINI GARRAFAS SUVENIR. 60ml CADA, SENDO CACHAÇA/ VODKA / BLEND/ LICORES/ COQUETEL E OUTROS. CERCA DE 30 SABORES DIFERENTES. GARRAFAS DE VIDRO, TAMPA DE ALUMÍNIO, BEBIDAS ORIGINAIS.")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=HYPERLINK("https://www.rossileiloes.com.br/lote/detalhe/78220", "134")</f>
      </c>
      <c r="B130" s="4" t="s">
        <f>=HYPERLINK("https://www.rossileiloes.com.br/lote/detalhe/78220", " Monark Monareta Aro 20,  Breque de Pé,  Relíquia p/ Colecionadores.")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=HYPERLINK("https://www.rossileiloes.com.br/lote/detalhe/77076", "135")</f>
      </c>
      <c r="B131" s="4" t="s">
        <f>=HYPERLINK("https://www.rossileiloes.com.br/lote/detalhe/77076", " Jogo de Cama Antigo em Madeira Nobre c/ 09 Gavetas , Colchão Nippomag Magnetizado Terapêutico Ortopédico e 01 Mesa de Centro de madeira Nobre e tampo de vidro.")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=HYPERLINK("https://www.rossileiloes.com.br/lote/detalhe/77000", "161")</f>
      </c>
      <c r="B132" s="4" t="s">
        <f>=HYPERLINK("https://www.rossileiloes.com.br/lote/detalhe/77000", " LOTE C/ 30 GARRAFAS DE CACHAÇA PRATA. 720ml CADA, ENVELHECIDAS NO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=HYPERLINK("https://www.rossileiloes.com.br/lote/detalhe/78351", "162")</f>
      </c>
      <c r="B133" s="4" t="s">
        <f>=HYPERLINK("https://www.rossileiloes.com.br/lote/detalhe/78351", "Bicicleta Monark Monareta Aro 20. Década de 1970, breque de Pé. Relíquia p/ Colecionadores.")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=HYPERLINK("https://www.rossileiloes.com.br/lote/detalhe/77088", "163")</f>
      </c>
      <c r="B134" s="4" t="s">
        <f>=HYPERLINK("https://www.rossileiloes.com.br/lote/detalhe/77088",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=HYPERLINK("https://www.rossileiloes.com.br/lote/detalhe/78349", "164")</f>
      </c>
      <c r="B135" s="4" t="s">
        <f>=HYPERLINK("https://www.rossileiloes.com.br/lote/detalhe/78349", " Monark Brisa Totalmente Original aro 26. Década de 1980. Relíquia da p/ Colecionadores")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=HYPERLINK("https://www.rossileiloes.com.br/lote/detalhe/76976", "165")</f>
      </c>
      <c r="B136" s="4" t="s">
        <f>=HYPERLINK("https://www.rossileiloes.com.br/lote/detalhe/76976", "30 GARRAFAS DE CACHAÇA CANELINHA OURO - 700ml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=HYPERLINK("https://www.rossileiloes.com.br/lote/detalhe/78352", "166")</f>
      </c>
      <c r="B137" s="4" t="s">
        <f>=HYPERLINK("https://www.rossileiloes.com.br/lote/detalhe/78352", " Raridade: Bicicleta Tropical Mirim aro 22 da década de 1970. Totalmente Original. Relíquia p/ Colecionadores")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=HYPERLINK("https://www.rossileiloes.com.br/lote/detalhe/76917", "175")</f>
      </c>
      <c r="B138" s="4" t="s">
        <f>=HYPERLINK("https://www.rossileiloes.com.br/lote/detalhe/76917", "LOTE COM: 30 GARRAFAS DE CACHAÇA DE BANANA.")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=HYPERLINK("https://www.rossileiloes.com.br/lote/detalhe/78347", "176")</f>
      </c>
      <c r="B139" s="4" t="s">
        <f>=HYPERLINK("https://www.rossileiloes.com.br/lote/detalhe/78347", " Bicicleta Monark BMX Pantera  Aro 20. Raridade para Colecionadores")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=HYPERLINK("https://www.rossileiloes.com.br/lote/detalhe/77071", "180")</f>
      </c>
      <c r="B140" s="4" t="s">
        <f>=HYPERLINK("https://www.rossileiloes.com.br/lote/detalhe/77071", " LOTE ÚNICO, COM DIVERSOS ITENS.")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=HYPERLINK("https://www.rossileiloes.com.br/lote/detalhe/78353", "181")</f>
      </c>
      <c r="B141" s="4" t="s">
        <f>=HYPERLINK("https://www.rossileiloes.com.br/lote/detalhe/78353", "[ VÍDEO ]  Bicicleta Monark Monareta Aro 2., Raridade da década de 1970. Relíquia p/ colecionadores.")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=HYPERLINK("https://www.rossileiloes.com.br/lote/detalhe/77053", "187")</f>
      </c>
      <c r="B142" s="4" t="s">
        <f>=HYPERLINK("https://www.rossileiloes.com.br/lote/detalhe/77053",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=HYPERLINK("https://www.rossileiloes.com.br/lote/detalhe/78348", "188")</f>
      </c>
      <c r="B143" s="4" t="s">
        <f>=HYPERLINK("https://www.rossileiloes.com.br/lote/detalhe/78348", " Raridade: Bicicleta Italiana Marca Fiorenza de 1970. Aro 20 traseiro e aro 16 dianteiro 100% Original, Raríssima no Brasil, P/ Colecionadores.")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650,00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=HYPERLINK("https://www.rossileiloes.com.br/lote/detalhe/76998", "190")</f>
      </c>
      <c r="B144" s="4" t="s">
        <f>=HYPERLINK("https://www.rossileiloes.com.br/lote/detalhe/76998", "30 GARRAFAS DE CACHAÇA PRATA DA ROÇA")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=HYPERLINK("https://www.rossileiloes.com.br/lote/detalhe/77010", "191")</f>
      </c>
      <c r="B145" s="4" t="s">
        <f>=HYPERLINK("https://www.rossileiloes.com.br/lote/detalhe/77010", "KIT COLEÇÃO C/ 30 MINI GARRAFAS SUVENIR. 60ml CADA, SENDO CACHAÇA/ VODKA / BLEND/ LICORES/ COQUETEL E OUTROS. CERCA DE 30 SABORES DIFERENTES. GARRAFAS DE VIDRO, TAMPA DE ALUMÍNIO, BEBIDAS ORIGINAIS.")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=HYPERLINK("https://www.rossileiloes.com.br/lote/detalhe/77002", "192")</f>
      </c>
      <c r="B146" s="4" t="s">
        <f>=HYPERLINK("https://www.rossileiloes.com.br/lote/detalhe/77002", " Lote contendo coleção 100 unidades  de Mini-Garrafas, de bebidas originais, diversos rótulos e sabores")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=HYPERLINK("https://www.rossileiloes.com.br/lote/detalhe/77029", "193")</f>
      </c>
      <c r="B147" s="4" t="s">
        <f>=HYPERLINK("https://www.rossileiloes.com.br/lote/detalhe/77029", " 30 GARRAFAS DE CACHAÇA SABOR UMBURANA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=HYPERLINK("https://www.rossileiloes.com.br/lote/detalhe/76957", "194")</f>
      </c>
      <c r="B148" s="4" t="s">
        <f>=HYPERLINK("https://www.rossileiloes.com.br/lote/detalhe/76957",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=HYPERLINK("https://www.rossileiloes.com.br/lote/detalhe/77058", "195")</f>
      </c>
      <c r="B149" s="4" t="s">
        <f>=HYPERLINK("https://www.rossileiloes.com.br/lote/detalhe/77058", " Motor Honda a Gasolina  4 Tempos GX 35. Para uso Diversos como: Estacionário, Bomba d'água, Gerador, Embarcações, Engenho, Roçadeiras, Régua Vibratória, Motopoda. Entre outras funções.")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=HYPERLINK("https://www.rossileiloes.com.br/lote/detalhe/78350", "196")</f>
      </c>
      <c r="B150" s="4" t="s">
        <f>=HYPERLINK("https://www.rossileiloes.com.br/lote/detalhe/78350", " Bicicleta Caloi Cross Pro Neon Aro 20. 100% Original (nunca foi lavada). Década de 1990. Relíquia p/ Colecionadores")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=HYPERLINK("https://www.rossileiloes.com.br/lote/detalhe/76995", "201")</f>
      </c>
      <c r="B151" s="4" t="s">
        <f>=HYPERLINK("https://www.rossileiloes.com.br/lote/detalhe/76995", "30 GARRAFAS DE CACHAÇA CARVALHO OURO")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=HYPERLINK("https://www.rossileiloes.com.br/lote/detalhe/77046", "205")</f>
      </c>
      <c r="B152" s="4" t="s">
        <f>=HYPERLINK("https://www.rossileiloes.com.br/lote/detalhe/77046", " LOTE COM APROX. 200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=HYPERLINK("https://www.rossileiloes.com.br/lote/detalhe/77035", "207")</f>
      </c>
      <c r="B153" s="4" t="s">
        <f>=HYPERLINK("https://www.rossileiloes.com.br/lote/detalhe/77035", " 30 GARRAFAS DE CACHAÇA SABOR AMARULA - 700ml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=HYPERLINK("https://www.rossileiloes.com.br/lote/detalhe/76992", "212")</f>
      </c>
      <c r="B154" s="4" t="s">
        <f>=HYPERLINK("https://www.rossileiloes.com.br/lote/detalhe/76992", " 30 GARRAFAS DE CACHAÇA SABOR JABUTICABA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=HYPERLINK("https://www.rossileiloes.com.br/lote/detalhe/77041", "214")</f>
      </c>
      <c r="B155" s="4" t="s">
        <f>=HYPERLINK("https://www.rossileiloes.com.br/lote/detalhe/77041", "30 GARRAFAS DE CACHAÇA SABOR AMARULA")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=HYPERLINK("https://www.rossileiloes.com.br/lote/detalhe/77080", "215")</f>
      </c>
      <c r="B156" s="4" t="s">
        <f>=HYPERLINK("https://www.rossileiloes.com.br/lote/detalhe/77080", " 01- Catraca Eletrônica Digital Marca Telemática Sistemas Inteligentes  Bloqueio GB 300.Toda em Metal e Inox  ( no estado).")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=HYPERLINK("https://www.rossileiloes.com.br/lote/detalhe/76955", "216")</f>
      </c>
      <c r="B157" s="4" t="s">
        <f>=HYPERLINK("https://www.rossileiloes.com.br/lote/detalhe/76955", "03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=HYPERLINK("https://www.rossileiloes.com.br/lote/detalhe/77031", "217")</f>
      </c>
      <c r="B158" s="4" t="s">
        <f>=HYPERLINK("https://www.rossileiloes.com.br/lote/detalhe/77031", " 30 GARRAFAS DE CACHAÇA SABOR UMBURANA COM MEL - 700ml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=HYPERLINK("https://www.rossileiloes.com.br/lote/detalhe/76907", "230")</f>
      </c>
      <c r="B159" s="4" t="s">
        <f>=HYPERLINK("https://www.rossileiloes.com.br/lote/detalhe/76907", "30 GARRAFAS DE CACHAÇA COQUINHO MEL - 700ml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=HYPERLINK("https://www.rossileiloes.com.br/lote/detalhe/76985", "240")</f>
      </c>
      <c r="B160" s="4" t="s">
        <f>=HYPERLINK("https://www.rossileiloes.com.br/lote/detalhe/76985", "30 GARRAFAS DE CACHAÇA AMARULA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=HYPERLINK("https://www.rossileiloes.com.br/lote/detalhe/76909", "245")</f>
      </c>
      <c r="B161" s="4" t="s">
        <f>=HYPERLINK("https://www.rossileiloes.com.br/lote/detalhe/76909", " 30 GARRAFAS DE CACHAÇA SABOR BLEND,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=HYPERLINK("https://www.rossileiloes.com.br/lote/detalhe/76948", "247")</f>
      </c>
      <c r="B162" s="4" t="s">
        <f>=HYPERLINK("https://www.rossileiloes.com.br/lote/detalhe/76948", "03 GARRAFÕES DE 4,5 LITROS CADA DE CACHAÇA AMARELINHA ENVELHECIDA EM BARRIL DE MADEIRA DE CARVALHO")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=HYPERLINK("https://www.rossileiloes.com.br/lote/detalhe/77022", "248")</f>
      </c>
      <c r="B163" s="4" t="s">
        <f>=HYPERLINK("https://www.rossileiloes.com.br/lote/detalhe/77022", "200 GARRAFAS DE CACHAÇA SABORES VARIADOS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=HYPERLINK("https://www.rossileiloes.com.br/lote/detalhe/77052", "250")</f>
      </c>
      <c r="B164" s="4" t="s">
        <f>=HYPERLINK("https://www.rossileiloes.com.br/lote/detalhe/77052", " LOTE COM APROX. 100 UNIDADES DE SPINNERS , DIVERSOS MODELOS E CORES. (sem uso, nas caixas)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=HYPERLINK("https://www.rossileiloes.com.br/lote/detalhe/77089", "251")</f>
      </c>
      <c r="B165" s="4" t="s">
        <f>=HYPERLINK("https://www.rossileiloes.com.br/lote/detalhe/77089", "[ VÍDEO ] LOTE C/ 10 UNIDADES DE CANTIL DE BOLSO EM INOX. 240 ml CHEIOS DE VODKA. VÁRIOS MODELOS. PRODUTO ORIGINAL (SEM USO E COM AS CAIXAS INDIVIDUAIS)")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=HYPERLINK("https://www.rossileiloes.com.br/lote/detalhe/77074", "255")</f>
      </c>
      <c r="B166" s="4" t="s">
        <f>=HYPERLINK("https://www.rossileiloes.com.br/lote/detalhe/77074", " DIVERSAS RODAS DE MOTOS ANTIGAS E GARELLI, MOBILETE.")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=HYPERLINK("https://www.rossileiloes.com.br/lote/detalhe/77068", "260")</f>
      </c>
      <c r="B167" s="4" t="s">
        <f>=HYPERLINK("https://www.rossileiloes.com.br/lote/detalhe/77068", " LOTE C/ PEÇAS ANTIGAS DE MOTOS, TANQUE DE HONDA TURUNA 1980, TANQUE DE YAMAHA RX 180 ANO 1979.RODA DE HONDA CB 400 ANO 1980, PAINEL VELOCÍMETRO DE HONDA CBX 15O AERO.")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=HYPERLINK("https://www.rossileiloes.com.br/lote/detalhe/76904", "265")</f>
      </c>
      <c r="B168" s="4" t="s">
        <f>=HYPERLINK("https://www.rossileiloes.com.br/lote/detalhe/76904", "30 GARRAFAS DE VODKA 96, 1000ml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=HYPERLINK("https://www.rossileiloes.com.br/lote/detalhe/76932", "272")</f>
      </c>
      <c r="B169" s="4" t="s">
        <f>=HYPERLINK("https://www.rossileiloes.com.br/lote/detalhe/76932", " 30 GARRAFAS DE CACHAÇA SABOR BLEND,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=HYPERLINK("https://www.rossileiloes.com.br/lote/detalhe/77069", "280")</f>
      </c>
      <c r="B170" s="4" t="s">
        <f>=HYPERLINK("https://www.rossileiloes.com.br/lote/detalhe/77069", " LOTE C DIVERSAS PEÇAS ANTIGAS DE MOTOS, SENDO TANQUE DE YAMAHA RX 80cc, TAMPAS LATERAIS DE YAMAHA RX E CB 350 , SUSPENSÃO DIANTEIRA E BANCO DE MINI MOTO ANTIGA MINI PANTER, TAMPA LATERAL DE MONARK SACHSE OUTRAS.")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=HYPERLINK("https://www.rossileiloes.com.br/lote/detalhe/76979", "290")</f>
      </c>
      <c r="B171" s="4" t="s">
        <f>=HYPERLINK("https://www.rossileiloes.com.br/lote/detalhe/76979",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=HYPERLINK("https://www.rossileiloes.com.br/lote/detalhe/77061", "291")</f>
      </c>
      <c r="B172" s="4" t="s">
        <f>=HYPERLINK("https://www.rossileiloes.com.br/lote/detalhe/77061", " Motor Honda a Gasolina  4 Tempos GX 35. Para uso Diversos como: Estacionário, Bomba d'água, Gerador, Embarcações, Engenho, Roçadeiras, Régua Vibratória, Motopoda. Entre outras funções.")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490,00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=HYPERLINK("https://www.rossileiloes.com.br/lote/detalhe/77034", "292")</f>
      </c>
      <c r="B173" s="4" t="s">
        <f>=HYPERLINK("https://www.rossileiloes.com.br/lote/detalhe/77034", " 30 GARRAFAS DE CACHAÇA SABOR AMARULA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=HYPERLINK("https://www.rossileiloes.com.br/lote/detalhe/76997", "296")</f>
      </c>
      <c r="B174" s="4" t="s">
        <f>=HYPERLINK("https://www.rossileiloes.com.br/lote/detalhe/76997", "30 GARRAFAS DE CACHAÇA PRATA DA ROÇA")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=HYPERLINK("https://www.rossileiloes.com.br/lote/detalhe/76918", "305")</f>
      </c>
      <c r="B175" s="4" t="s">
        <f>=HYPERLINK("https://www.rossileiloes.com.br/lote/detalhe/76918", "LOTE COM: 30 GARRAFAS DE CACHAÇA SABOR JABUTICABA.")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=HYPERLINK("https://www.rossileiloes.com.br/lote/detalhe/76903", "320")</f>
      </c>
      <c r="B176" s="4" t="s">
        <f>=HYPERLINK("https://www.rossileiloes.com.br/lote/detalhe/76903", "Diversas churrasqueiras elétricas e Peças.")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=HYPERLINK("https://www.rossileiloes.com.br/lote/detalhe/76921", "325")</f>
      </c>
      <c r="B177" s="4" t="s">
        <f>=HYPERLINK("https://www.rossileiloes.com.br/lote/detalhe/76921", " 30 GARRAFAS DE CACHAÇA SABOR UMBURANA MEL,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=HYPERLINK("https://www.rossileiloes.com.br/lote/detalhe/76935", "331")</f>
      </c>
      <c r="B178" s="4" t="s">
        <f>=HYPERLINK("https://www.rossileiloes.com.br/lote/detalhe/76935",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=HYPERLINK("https://www.rossileiloes.com.br/lote/detalhe/77063", "340")</f>
      </c>
      <c r="B179" s="4" t="s">
        <f>=HYPERLINK("https://www.rossileiloes.com.br/lote/detalhe/77063", " Motor Honda a Gasolina  4 Tempos GX 35. Para uso Diversos como: Estacionário, Bomba d'água, Gerador, Embarcações, Engenho, Roçadeiras, Régua Vibratória, Motopoda. Entre outras funções.")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=HYPERLINK("https://www.rossileiloes.com.br/lote/detalhe/76922", "345")</f>
      </c>
      <c r="B180" s="4" t="s">
        <f>=HYPERLINK("https://www.rossileiloes.com.br/lote/detalhe/76922", "30 GARRAFAS DE CACHAÇA SABOR AMARULA")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=HYPERLINK("https://www.rossileiloes.com.br/lote/detalhe/77024", "346")</f>
      </c>
      <c r="B181" s="4" t="s">
        <f>=HYPERLINK("https://www.rossileiloes.com.br/lote/detalhe/77024", "300 GARRAFAS DE CACHAÇA SABORES VARIADOS - 700ml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=HYPERLINK("https://www.rossileiloes.com.br/lote/detalhe/77070", "355")</f>
      </c>
      <c r="B182" s="4" t="s">
        <f>=HYPERLINK("https://www.rossileiloes.com.br/lote/detalhe/77070", " LOTE C/ DIVERSOS FARÓIS DE GARELLI ANTIGA DA DÉCADA DE 1980.")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=HYPERLINK("https://www.rossileiloes.com.br/lote/detalhe/76912", "365")</f>
      </c>
      <c r="B183" s="4" t="s">
        <f>=HYPERLINK("https://www.rossileiloes.com.br/lote/detalhe/76912", " 30 GARRAFAS DE VINHO TINTO SUAVE. SAFRA DELVIGO. LEGÍTIMO DE SANTA CATARINA")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=HYPERLINK("https://www.rossileiloes.com.br/lote/detalhe/76913", "370")</f>
      </c>
      <c r="B184" s="4" t="s">
        <f>=HYPERLINK("https://www.rossileiloes.com.br/lote/detalhe/76913", " 30 GARRAFAS DE VINHO TINTO SECO. SAFRA DELVIGO. LEGÍTIMO DE SANTA CATARINA")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=HYPERLINK("https://www.rossileiloes.com.br/lote/detalhe/77055", "377")</f>
      </c>
      <c r="B185" s="4" t="s">
        <f>=HYPERLINK("https://www.rossileiloes.com.br/lote/detalhe/77055", " LOTE COM APROX. 100 UNIDADES DE SPINNERS , DIVERSOS MODELOS E CORES. (sem uso, nas caixas) [ Confira o Vídeo ]")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=HYPERLINK("https://www.rossileiloes.com.br/lote/detalhe/76910", "380")</f>
      </c>
      <c r="B186" s="4" t="s">
        <f>=HYPERLINK("https://www.rossileiloes.com.br/lote/detalhe/76910", " 30 GARRAFAS DE VINHO BRANCO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=HYPERLINK("https://www.rossileiloes.com.br/lote/detalhe/77064", "381")</f>
      </c>
      <c r="B187" s="4" t="s">
        <f>=HYPERLINK("https://www.rossileiloes.com.br/lote/detalhe/77064", " Motor Honda a Gasolina  4 Tempos GX 35. Para uso Diversos como: Estacionário, Bomba d'água, Gerador, Embarcações, Engenho, Roçadeiras, Régua Vibratória, Motopoda. Entre outras funções.")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=HYPERLINK("https://www.rossileiloes.com.br/lote/detalhe/76926", "385")</f>
      </c>
      <c r="B188" s="4" t="s">
        <f>=HYPERLINK("https://www.rossileiloes.com.br/lote/detalhe/76926", "30 GARRAFAS DE CACHAÇA SABOR GUARANÁ,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=HYPERLINK("https://www.rossileiloes.com.br/lote/detalhe/77062", "386")</f>
      </c>
      <c r="B189" s="4" t="s">
        <f>=HYPERLINK("https://www.rossileiloes.com.br/lote/detalhe/77062", " Motor Honda a Gasolina  4 Tempos GX 35. Para uso Diversos como: Estacionário, Bomba d'água, Gerador, Embarcações, Engenho, Roçadeiras, Régua Vibratória, Motopoda. Entre outras funções.")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=HYPERLINK("https://www.rossileiloes.com.br/lote/detalhe/76915", "390")</f>
      </c>
      <c r="B190" s="4" t="s">
        <f>=HYPERLINK("https://www.rossileiloes.com.br/lote/detalhe/76915", "LOTE COM 30 GARRAFAS DE VINHO TINTO SECO.")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=HYPERLINK("https://www.rossileiloes.com.br/lote/detalhe/76914", "395")</f>
      </c>
      <c r="B191" s="4" t="s">
        <f>=HYPERLINK("https://www.rossileiloes.com.br/lote/detalhe/76914", "LOTE COM 30 GARRAFAS DE VINHO TINTO SUAVE.")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=HYPERLINK("https://www.rossileiloes.com.br/lote/detalhe/77107", "400")</f>
      </c>
      <c r="B192" s="4" t="s">
        <f>=HYPERLINK("https://www.rossileiloes.com.br/lote/detalhe/77107", "10 GARRAFÕES DE VINHO TINTO SUAVE. 02 LITROS CADA..")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=HYPERLINK("https://www.rossileiloes.com.br/lote/detalhe/76996", "406")</f>
      </c>
      <c r="B193" s="4" t="s">
        <f>=HYPERLINK("https://www.rossileiloes.com.br/lote/detalhe/76996", "30 GARRAFAS DE CACHAÇA PRATA DA ROÇA")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=HYPERLINK("https://www.rossileiloes.com.br/lote/detalhe/77004", "411")</f>
      </c>
      <c r="B194" s="4" t="s">
        <f>=HYPERLINK("https://www.rossileiloes.com.br/lote/detalhe/77004", "KIT COLEÇÃO C/ 30 MINI GARRAFAS SUVENIR. 60ml CADA, SENDO CACHAÇA/ VODKA / BLEND/ LICORES/ COQUETEL E OUTROS. CERCA DE 30 SABORES DIFERENTES. GARRAFAS DE VIDRO, TAMPA DE ALUMÍNIO, BEBIDAS ORIGINAIS.")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=HYPERLINK("https://www.rossileiloes.com.br/lote/detalhe/76916", "430")</f>
      </c>
      <c r="B195" s="4" t="s">
        <f>=HYPERLINK("https://www.rossileiloes.com.br/lote/detalhe/76916", " 30 GARRAFAS, SENDO: 10 DE LICOR DE COQUINHO MEL, 10 DE COQUETEL DE PÊSSEGO E 10 DE COQUETEL DE MARACUJÁ.")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=HYPERLINK("https://www.rossileiloes.com.br/lote/detalhe/76999", "436")</f>
      </c>
      <c r="B196" s="4" t="s">
        <f>=HYPERLINK("https://www.rossileiloes.com.br/lote/detalhe/76999", " LOTE C/ 30 GARRAFAS DE CACHAÇA PRATA. 720ml CADA, ENVELHECIDAS NO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=HYPERLINK("https://www.rossileiloes.com.br/lote/detalhe/76919", "445")</f>
      </c>
      <c r="B197" s="4" t="s">
        <f>=HYPERLINK("https://www.rossileiloes.com.br/lote/detalhe/76919", "30 GARRAFAS DE CACHAÇA BLUE")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=HYPERLINK("https://www.rossileiloes.com.br/lote/detalhe/76954", "450")</f>
      </c>
      <c r="B198" s="4" t="s">
        <f>=HYPERLINK("https://www.rossileiloes.com.br/lote/detalhe/76954", "03 GARRAFÕES DE 4,5 LITROS CADA DE CACHAÇA PRATA ENVELHECIDA EM BARRIL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=HYPERLINK("https://www.rossileiloes.com.br/lote/detalhe/76920", "455")</f>
      </c>
      <c r="B199" s="4" t="s">
        <f>=HYPERLINK("https://www.rossileiloes.com.br/lote/detalhe/76920", "30 GARRAFAS DE CACHAÇA SABOR AMARULA,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=HYPERLINK("https://www.rossileiloes.com.br/lote/detalhe/76927", "475")</f>
      </c>
      <c r="B200" s="4" t="s">
        <f>=HYPERLINK("https://www.rossileiloes.com.br/lote/detalhe/76927", " 30 GARRAFAS DE CACHAÇA AMARELINHA DE ALAMBIQUE, ARMAZENADAS E ENVELHECIDAS EM BARRIL DE CARVALHO, 700ml CADA GARRAFA")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=HYPERLINK("https://www.rossileiloes.com.br/lote/detalhe/76929", "485")</f>
      </c>
      <c r="B201" s="4" t="s">
        <f>=HYPERLINK("https://www.rossileiloes.com.br/lote/detalhe/76929", " 30 GARRAFAS DE CACHAÇA PRATA DE ALAMBIQUE, ENVELHECIDAS NO BARRIL DE MADEIRA, 700ml CADA GARRAFA")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=HYPERLINK("https://www.rossileiloes.com.br/lote/detalhe/76924", "490")</f>
      </c>
      <c r="B202" s="4" t="s">
        <f>=HYPERLINK("https://www.rossileiloes.com.br/lote/detalhe/76924", "30 GARRAFAS DE CACHAÇA SABOR LIMÃO,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=HYPERLINK("https://www.rossileiloes.com.br/lote/detalhe/76969", "500")</f>
      </c>
      <c r="B203" s="4" t="s">
        <f>=HYPERLINK("https://www.rossileiloes.com.br/lote/detalhe/76969", " LOTE C/ 30 GARRAFAS DE COQUETEL DE MARACUJÁ 96. (13,5 GL)")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=HYPERLINK("https://www.rossileiloes.com.br/lote/detalhe/76928", "505")</f>
      </c>
      <c r="B204" s="4" t="s">
        <f>=HYPERLINK("https://www.rossileiloes.com.br/lote/detalhe/76928", "30 GARRAFAS DE CACHAÇA COQUINHO - 700ml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=HYPERLINK("https://www.rossileiloes.com.br/lote/detalhe/76982", "525")</f>
      </c>
      <c r="B205" s="4" t="s">
        <f>=HYPERLINK("https://www.rossileiloes.com.br/lote/detalhe/76982", " 30 GARRAFAS DE CACHAÇA CANELINHA MEL - 700ml CADA GARRAF")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=HYPERLINK("https://www.rossileiloes.com.br/lote/detalhe/77051", "526")</f>
      </c>
      <c r="B206" s="4" t="s">
        <f>=HYPERLINK("https://www.rossileiloes.com.br/lote/detalhe/77051", " LOTE COM APROX. 100 UNIDADES DE SPINNERS , DIVERSOS MODELOS E CORES. (sem uso, nas caixas) [ Confira o Vídeo ]")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=HYPERLINK("https://www.rossileiloes.com.br/lote/detalhe/76930", "530")</f>
      </c>
      <c r="B207" s="4" t="s">
        <f>=HYPERLINK("https://www.rossileiloes.com.br/lote/detalhe/76930", "30 GARRAFAS DE CACHAÇA COQUINHO MEL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=HYPERLINK("https://www.rossileiloes.com.br/lote/detalhe/76931", "545")</f>
      </c>
      <c r="B208" s="4" t="s">
        <f>=HYPERLINK("https://www.rossileiloes.com.br/lote/detalhe/76931",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=HYPERLINK("https://www.rossileiloes.com.br/lote/detalhe/76923", "550")</f>
      </c>
      <c r="B209" s="4" t="s">
        <f>=HYPERLINK("https://www.rossileiloes.com.br/lote/detalhe/76923", "30 GARRAFAS DE VODKA 96, 1000ml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=HYPERLINK("https://www.rossileiloes.com.br/lote/detalhe/76946", "552")</f>
      </c>
      <c r="B210" s="4" t="s">
        <f>=HYPERLINK("https://www.rossileiloes.com.br/lote/detalhe/76946", "10 GARRAFÕES DE 4,5 LITROS CADA DE CACHAÇA PRATA ENVELHECIDA EM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=HYPERLINK("https://www.rossileiloes.com.br/lote/detalhe/77056", "558")</f>
      </c>
      <c r="B211" s="4" t="s">
        <f>=HYPERLINK("https://www.rossileiloes.com.br/lote/detalhe/77056", " Motor Honda a Gasolina  4 Tempos GX 35. Para uso Diversos como: Estacionário, Bomba d'água, Gerador, Embarcações, Engenho, Roçadeiras, Régua Vibratória, Motopoda. Entre outras funções.")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=HYPERLINK("https://www.rossileiloes.com.br/lote/detalhe/76943", "559")</f>
      </c>
      <c r="B212" s="4" t="s">
        <f>=HYPERLINK("https://www.rossileiloes.com.br/lote/detalhe/76943", "30 GARRAFAS DE CACHAÇA COQUETEL GREEN HORTELÃ C/ ANIS")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=HYPERLINK("https://www.rossileiloes.com.br/lote/detalhe/76980", "560")</f>
      </c>
      <c r="B213" s="4" t="s">
        <f>=HYPERLINK("https://www.rossileiloes.com.br/lote/detalhe/76980", " 30 GARRAFAS DE CACHAÇA SABOR UMBURANA MEL,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=HYPERLINK("https://www.rossileiloes.com.br/lote/detalhe/76977", "561")</f>
      </c>
      <c r="B214" s="4" t="s">
        <f>=HYPERLINK("https://www.rossileiloes.com.br/lote/detalhe/76977", "30 GARRAFAS DE CACHAÇA AMARULA MEL - 700ml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=HYPERLINK("https://www.rossileiloes.com.br/lote/detalhe/76906", "562")</f>
      </c>
      <c r="B215" s="4" t="s">
        <f>=HYPERLINK("https://www.rossileiloes.com.br/lote/detalhe/76906", " 30 GARRAFAS DE CACHAÇA CANELINHA MEL - 700ml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=HYPERLINK("https://www.rossileiloes.com.br/lote/detalhe/77007", "563")</f>
      </c>
      <c r="B216" s="4" t="s">
        <f>=HYPERLINK("https://www.rossileiloes.com.br/lote/detalhe/77007", " LOTE COM APROX. 300 UNIDADES DE SPINNERS , DIVERSOS MODELOS E CORES. (sem uso, nas caixas) [ Confira o Vídeo ]")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=HYPERLINK("https://www.rossileiloes.com.br/lote/detalhe/77073", "564")</f>
      </c>
      <c r="B217" s="4" t="s">
        <f>=HYPERLINK("https://www.rossileiloes.com.br/lote/detalhe/77073", "DIVERSOS PARALAMAS DE MOTOS ANTIGAS, DE CG 125, YAMAHA RX 125, CICLOMOTOR ANTIGOS")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=HYPERLINK("https://www.rossileiloes.com.br/lote/detalhe/76939", "565")</f>
      </c>
      <c r="B218" s="4" t="s">
        <f>=HYPERLINK("https://www.rossileiloes.com.br/lote/detalhe/76939", "30 GARRAFAS DE CACHAÇA SABOR COQUINHO COM MEL")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=HYPERLINK("https://www.rossileiloes.com.br/lote/detalhe/77013", "566")</f>
      </c>
      <c r="B219" s="4" t="s">
        <f>=HYPERLINK("https://www.rossileiloes.com.br/lote/detalhe/77013",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=HYPERLINK("https://www.rossileiloes.com.br/lote/detalhe/76978", "569")</f>
      </c>
      <c r="B220" s="4" t="s">
        <f>=HYPERLINK("https://www.rossileiloes.com.br/lote/detalhe/76978", "30 GARRAFAS DE CACHAÇA AMARULA MEL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=HYPERLINK("https://www.rossileiloes.com.br/lote/detalhe/76940", "570")</f>
      </c>
      <c r="B221" s="4" t="s">
        <f>=HYPERLINK("https://www.rossileiloes.com.br/lote/detalhe/76940", "30 GARRAFAS DE CACHAÇA SABOR AMARULA")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=HYPERLINK("https://www.rossileiloes.com.br/lote/detalhe/77006", "574")</f>
      </c>
      <c r="B222" s="4" t="s">
        <f>=HYPERLINK("https://www.rossileiloes.com.br/lote/detalhe/77006",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=HYPERLINK("https://www.rossileiloes.com.br/lote/detalhe/76933", "575")</f>
      </c>
      <c r="B223" s="4" t="s">
        <f>=HYPERLINK("https://www.rossileiloes.com.br/lote/detalhe/76933", " 30 GARRAFAS, SENDO: 10 DE LICOR DE COQUINHO MEL, 10 DE COQUETEL DE PÊSSEGO E 10 DE COQUETEL DE MARACUJÁ.")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=HYPERLINK("https://www.rossileiloes.com.br/lote/detalhe/76908", "577")</f>
      </c>
      <c r="B224" s="4" t="s">
        <f>=HYPERLINK("https://www.rossileiloes.com.br/lote/detalhe/76908", " 30 GARRAFAS DE VINHOS, TINTO SUAVE, TINTO SECO, BRANCO SUAVE, BRANCO SECO E ROSADO, SAFRA DELVIGO LEGÍTIMO, DE SANTA CATARINA")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=HYPERLINK("https://www.rossileiloes.com.br/lote/detalhe/76988", "578")</f>
      </c>
      <c r="B225" s="4" t="s">
        <f>=HYPERLINK("https://www.rossileiloes.com.br/lote/detalhe/76988", " 30 GARRAFAS DE CACHAÇA SABOR BANANA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=HYPERLINK("https://www.rossileiloes.com.br/lote/detalhe/76936", "580")</f>
      </c>
      <c r="B226" s="4" t="s">
        <f>=HYPERLINK("https://www.rossileiloes.com.br/lote/detalhe/76936", "30 GARRAFAS DE CACHAÇA BLEND AMADEIRADA,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=HYPERLINK("https://www.rossileiloes.com.br/lote/detalhe/77050", "581")</f>
      </c>
      <c r="B227" s="4" t="s">
        <f>=HYPERLINK("https://www.rossileiloes.com.br/lote/detalhe/77050",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=HYPERLINK("https://www.rossileiloes.com.br/lote/detalhe/76952", "582")</f>
      </c>
      <c r="B228" s="4" t="s">
        <f>=HYPERLINK("https://www.rossileiloes.com.br/lote/detalhe/76952", "10 GARRAFÕES DE 4,5 LITROS CADA DE CACHAÇA AMARELINHA ENVELHECIDA EM BARRIL DE MADEIRA DE CARVALHO")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=HYPERLINK("https://www.rossileiloes.com.br/lote/detalhe/76990", "665")</f>
      </c>
      <c r="B229" s="4" t="s">
        <f>=HYPERLINK("https://www.rossileiloes.com.br/lote/detalhe/76990", " 30 GARRAFAS DE CACHAÇA SABOR AMARULA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=HYPERLINK("https://www.rossileiloes.com.br/lote/detalhe/77020", "675")</f>
      </c>
      <c r="B230" s="4" t="s">
        <f>=HYPERLINK("https://www.rossileiloes.com.br/lote/detalhe/77020", " 30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=HYPERLINK("https://www.rossileiloes.com.br/lote/detalhe/77018", "690")</f>
      </c>
      <c r="B231" s="4" t="s">
        <f>=HYPERLINK("https://www.rossileiloes.com.br/lote/detalhe/77018", " 30 GARRAFAS DE CACHAÇA SABOR CANELINHA OURO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=HYPERLINK("https://www.rossileiloes.com.br/lote/detalhe/76972", "700")</f>
      </c>
      <c r="B232" s="4" t="s">
        <f>=HYPERLINK("https://www.rossileiloes.com.br/lote/detalhe/76972", " LOTE C/ 30 GARRAFAS DE COQUETEL DE MARACUJÁ 96. (13,5 GL)")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=HYPERLINK("https://www.rossileiloes.com.br/lote/detalhe/76967", "702")</f>
      </c>
      <c r="B233" s="4" t="s">
        <f>=HYPERLINK("https://www.rossileiloes.com.br/lote/detalhe/76967", " LOTE C/ 30 GARRAFAS DE CACHAÇA DE BANANA (38 GL). 720ml CADA, FEITA COM EXTRATO NATURAL DE BANANA (CACHAÇA DA ROÇA)")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=HYPERLINK("https://www.rossileiloes.com.br/lote/detalhe/77040", "703")</f>
      </c>
      <c r="B234" s="4" t="s">
        <f>=HYPERLINK("https://www.rossileiloes.com.br/lote/detalhe/77040", "30 GARRAFAS DE CACHAÇA SABOR COQUINHO COM MEL")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=HYPERLINK("https://www.rossileiloes.com.br/lote/detalhe/77021", "704")</f>
      </c>
      <c r="B235" s="4" t="s">
        <f>=HYPERLINK("https://www.rossileiloes.com.br/lote/detalhe/77021", "200 GARRAFAS DE CACHAÇA SABORES VARIADOS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1.700,00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=HYPERLINK("https://www.rossileiloes.com.br/lote/detalhe/77027", "705")</f>
      </c>
      <c r="B236" s="4" t="s">
        <f>=HYPERLINK("https://www.rossileiloes.com.br/lote/detalhe/77027", " 30 GARRAFAS DE CACHAÇA SABOR PEQUI - 700ml CADA GARRAFA")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=HYPERLINK("https://www.rossileiloes.com.br/lote/detalhe/77033", "707")</f>
      </c>
      <c r="B237" s="4" t="s">
        <f>=HYPERLINK("https://www.rossileiloes.com.br/lote/detalhe/77033", " 30 GARRAFAS DE CACHAÇA SABOR UMBURANA COM MEL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=HYPERLINK("https://www.rossileiloes.com.br/lote/detalhe/76991", "709")</f>
      </c>
      <c r="B238" s="4" t="s">
        <f>=HYPERLINK("https://www.rossileiloes.com.br/lote/detalhe/76991", " 30 GARRAFAS DE CACHAÇA SABOR UMBURANA COM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=HYPERLINK("https://www.rossileiloes.com.br/lote/detalhe/77049", "710")</f>
      </c>
      <c r="B239" s="4" t="s">
        <f>=HYPERLINK("https://www.rossileiloes.com.br/lote/detalhe/77049", " LOTE COM APROX. 300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=HYPERLINK("https://www.rossileiloes.com.br/lote/detalhe/77005", "711")</f>
      </c>
      <c r="B240" s="4" t="s">
        <f>=HYPERLINK("https://www.rossileiloes.com.br/lote/detalhe/77005",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=HYPERLINK("https://www.rossileiloes.com.br/lote/detalhe/76994", "712")</f>
      </c>
      <c r="B241" s="4" t="s">
        <f>=HYPERLINK("https://www.rossileiloes.com.br/lote/detalhe/76994", "30 GARRAFAS DE CACHAÇA CARVALHO OURO")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=HYPERLINK("https://www.rossileiloes.com.br/lote/detalhe/76970", "713")</f>
      </c>
      <c r="B242" s="4" t="s">
        <f>=HYPERLINK("https://www.rossileiloes.com.br/lote/detalhe/76970", " LOTE C/ 30 GARRAFAS DE COQUETEL DE PÊSSEGO. 720ml CADA.")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=HYPERLINK("https://www.rossileiloes.com.br/lote/detalhe/76973", "714")</f>
      </c>
      <c r="B243" s="4" t="s">
        <f>=HYPERLINK("https://www.rossileiloes.com.br/lote/detalhe/76973", " LOTE C/ 30 GARRAFAS DE CACHAÇA DE BANANA (38 GL). 720ml CADA, FEITA COM EXTRATO NATURAL DE BANANA (CACHAÇA DA ROÇA)")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=HYPERLINK("https://www.rossileiloes.com.br/lote/detalhe/77019", "715")</f>
      </c>
      <c r="B244" s="4" t="s">
        <f>=HYPERLINK("https://www.rossileiloes.com.br/lote/detalhe/77019", " 30 GARRAFAS DE CACHAÇA SABORES VARIADOS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=HYPERLINK("https://www.rossileiloes.com.br/lote/detalhe/77045", "716")</f>
      </c>
      <c r="B245" s="4" t="s">
        <f>=HYPERLINK("https://www.rossileiloes.com.br/lote/detalhe/77045", "30 GARRAFAS DE CACHAÇA DE CARVALHO, ENVELHECIDA EM BARRIL DE MADEIRA DE CARVALHO, (MACIA E AMADEIRADA)")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=HYPERLINK("https://www.rossileiloes.com.br/lote/detalhe/77009", "730")</f>
      </c>
      <c r="B246" s="4" t="s">
        <f>=HYPERLINK("https://www.rossileiloes.com.br/lote/detalhe/77009", " LOTE C/ 30 GARRAFAS DE CACHAÇA AMARELINHA. 720ml CADA, ENVELHECIDAS DIRETO DE BARRIS DE CARVALHO.")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=HYPERLINK("https://www.rossileiloes.com.br/lote/detalhe/77060", "740")</f>
      </c>
      <c r="B247" s="4" t="s">
        <f>=HYPERLINK("https://www.rossileiloes.com.br/lote/detalhe/77060", " Motor Honda a Gasolina  4 Tempos GX 35. Para uso Diversos como: Estacionário, Bomba d'água, Gerador, Embarcações, Engenho, Roçadeiras, Régua Vibratória, Motopoda. Entre outras funções.")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=HYPERLINK("https://www.rossileiloes.com.br/lote/detalhe/77011", "745")</f>
      </c>
      <c r="B248" s="4" t="s">
        <f>=HYPERLINK("https://www.rossileiloes.com.br/lote/detalhe/77011",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=HYPERLINK("https://www.rossileiloes.com.br/lote/detalhe/77037", "750")</f>
      </c>
      <c r="B249" s="4" t="s">
        <f>=HYPERLINK("https://www.rossileiloes.com.br/lote/detalhe/77037", " 30 GARRAFAS DE CACHAÇA SABOR JABUTICABA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=HYPERLINK("https://www.rossileiloes.com.br/lote/detalhe/77030", "752")</f>
      </c>
      <c r="B250" s="4" t="s">
        <f>=HYPERLINK("https://www.rossileiloes.com.br/lote/detalhe/77030", " 30 GARRAFAS DE CACHAÇA SABOR UMBURANA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=HYPERLINK("https://www.rossileiloes.com.br/lote/detalhe/77038", "753")</f>
      </c>
      <c r="B251" s="4" t="s">
        <f>=HYPERLINK("https://www.rossileiloes.com.br/lote/detalhe/77038", " 30 GARRAFAS DE CACHAÇA SABOR JABUTICABA - 700ml CADA GARRAFA")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=HYPERLINK("https://www.rossileiloes.com.br/lote/detalhe/77054", "754")</f>
      </c>
      <c r="B252" s="4" t="s">
        <f>=HYPERLINK("https://www.rossileiloes.com.br/lote/detalhe/77054", " LOTE COM APROX. 100 UNIDADES DE SPINNERS , DIVERSOS MODELOS E CORES. (sem uso, nas caixas) [ Confira o Vídeo ]")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=HYPERLINK("https://www.rossileiloes.com.br/lote/detalhe/77012", "755")</f>
      </c>
      <c r="B253" s="4" t="s">
        <f>=HYPERLINK("https://www.rossileiloes.com.br/lote/detalhe/77012", "KIT COLEÇÃO C/ 30 MINI GARRAFAS SUVENIR. 60ml CADA, SENDO CACHAÇA/ VODKA / BLEND/ LICORES/ COQUETEL E OUTROS. CERCA DE 30 SABORES DIFERENTES. GARRAFAS DE VIDRO, TAMPA DE ALUMÍNIO, BEBIDAS ORIGINAIS.")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190,00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=HYPERLINK("https://www.rossileiloes.com.br/lote/detalhe/77043", "755")</f>
      </c>
      <c r="B254" s="4" t="s">
        <f>=HYPERLINK("https://www.rossileiloes.com.br/lote/detalhe/77043", "100 GARRAFAS DE CACHAÇA SABORES VARIADOS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=HYPERLINK("https://www.rossileiloes.com.br/lote/detalhe/77017", "757")</f>
      </c>
      <c r="B255" s="4" t="s">
        <f>=HYPERLINK("https://www.rossileiloes.com.br/lote/detalhe/77017", " 30 GARRAFAS DE CACHAÇA SABOR CANELINHA OURO - 700ml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=HYPERLINK("https://www.rossileiloes.com.br/lote/detalhe/76961", "758")</f>
      </c>
      <c r="B256" s="4" t="s">
        <f>=HYPERLINK("https://www.rossileiloes.com.br/lote/detalhe/76961", " LOTE C/ 30 GARRAFAS DE CACHAÇA PRATA. 720ml CADA, ENVELHECIDAS NO BARRIL DE MADEIRA")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=HYPERLINK("https://www.rossileiloes.com.br/lote/detalhe/77025", "760")</f>
      </c>
      <c r="B257" s="4" t="s">
        <f>=HYPERLINK("https://www.rossileiloes.com.br/lote/detalhe/77025", "300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2.500,00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=HYPERLINK("https://www.rossileiloes.com.br/lote/detalhe/76986", "765")</f>
      </c>
      <c r="B258" s="4" t="s">
        <f>=HYPERLINK("https://www.rossileiloes.com.br/lote/detalhe/76986", " LOTE COM APROX. 100 UNIDADES DE SPINNERS , DIVERSOS MODELOS E CORES. (sem uso, nas caixas) [ Confira o Vídeo ]")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=HYPERLINK("https://www.rossileiloes.com.br/lote/detalhe/77044", "770")</f>
      </c>
      <c r="B259" s="4" t="s">
        <f>=HYPERLINK("https://www.rossileiloes.com.br/lote/detalhe/77044", "30 GARRAFAS DE CACHAÇA DE CARVALHO, ENVELHECIDA EM BARRIL DE MADEIRA DE CARVALHO, (MACIA E AMADEIRADA)")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=HYPERLINK("https://www.rossileiloes.com.br/lote/detalhe/76966", "771")</f>
      </c>
      <c r="B260" s="4" t="s">
        <f>=HYPERLINK("https://www.rossileiloes.com.br/lote/detalhe/76966", " 30 GARRAFAS DE CACHAÇA AMARELINHA DE ALAMBIQUE, ARMAZENADAS E ENVELHECIDAS EM BARRIL DE CARVALHO, 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=HYPERLINK("https://www.rossileiloes.com.br/lote/detalhe/77015", "777")</f>
      </c>
      <c r="B261" s="4" t="s">
        <f>=HYPERLINK("https://www.rossileiloes.com.br/lote/detalhe/77015", " 30 GARRAFAS DE CACHAÇA SABOR COQUNHO MEL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=HYPERLINK("https://www.rossileiloes.com.br/lote/detalhe/76971", "799")</f>
      </c>
      <c r="B262" s="4" t="s">
        <f>=HYPERLINK("https://www.rossileiloes.com.br/lote/detalhe/76971", " LOTE C/ 30 GARRAFAS DE CACHAÇA DE BANANA (38 GL). 720ml CADA, FEITA COM EXTRATO NATURAL DE BANANA (CACHAÇA DA ROÇA)")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=HYPERLINK("https://www.rossileiloes.com.br/lote/detalhe/76949", "800")</f>
      </c>
      <c r="B263" s="4" t="s">
        <f>=HYPERLINK("https://www.rossileiloes.com.br/lote/detalhe/76949", "03 GARRAFÕES DE 4,5 LITROS CADA DE CACHAÇA AMARELINHA ENVELHECIDA EM BARRIL DE MADEIRA DE CARVALHO")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120,00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=HYPERLINK("https://www.rossileiloes.com.br/lote/detalhe/77016", "801")</f>
      </c>
      <c r="B264" s="4" t="s">
        <f>=HYPERLINK("https://www.rossileiloes.com.br/lote/detalhe/77016",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=HYPERLINK("https://www.rossileiloes.com.br/lote/detalhe/77028", "805")</f>
      </c>
      <c r="B265" s="4" t="s">
        <f>=HYPERLINK("https://www.rossileiloes.com.br/lote/detalhe/77028", " 30 GARRAFAS DE CACHAÇA SABOR PEQUI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=HYPERLINK("https://www.rossileiloes.com.br/lote/detalhe/76981", "806")</f>
      </c>
      <c r="B266" s="4" t="s">
        <f>=HYPERLINK("https://www.rossileiloes.com.br/lote/detalhe/76981", "30 GARRAFAS DE CACHAÇA DE CARVALHO, ENVELHECIDA EM BARRIL DE MADEIRA DE CARVALHO, (MACIA E AMADEIRADA)")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2026-06-28T17:24:39.00Z</dcterms:created>
  <dc:creator>Tellks Tecnologia</dc:creator>
  <cp:revision>0</cp:revision>
</cp:coreProperties>
</file>