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23/03/2021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=HYPERLINK("https://www.rossileiloes.com.br/lote/detalhe/76135", "300")</f>
      </c>
      <c r="B11" s="4" t="s">
        <f>=HYPERLINK("https://www.rossileiloes.com.br/lote/detalhe/76135", " 2 lavadoras de alta pressão")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=HYPERLINK("https://www.rossileiloes.com.br/lote/detalhe/76140", "301")</f>
      </c>
      <c r="B12" s="4" t="s">
        <f>=HYPERLINK("https://www.rossileiloes.com.br/lote/detalhe/76140", " 2 lavadoras de alta pressão")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=HYPERLINK("https://www.rossileiloes.com.br/lote/detalhe/76136", "302")</f>
      </c>
      <c r="B13" s="4" t="s">
        <f>=HYPERLINK("https://www.rossileiloes.com.br/lote/detalhe/76136", " 2 lavadoras de alta pressão")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=HYPERLINK("https://www.rossileiloes.com.br/lote/detalhe/76130", "303")</f>
      </c>
      <c r="B14" s="4" t="s">
        <f>=HYPERLINK("https://www.rossileiloes.com.br/lote/detalhe/76130", " 2 lavadoras de alta pressão")</f>
      </c>
      <c r="C14" s="4" t="inlineStr">
        <is>
          <t>Vendido</t>
        </is>
      </c>
      <c r="D14" s="4" t="inlineStr">
        <is>
          <t>1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=HYPERLINK("https://www.rossileiloes.com.br/lote/detalhe/76138", "304")</f>
      </c>
      <c r="B15" s="4" t="s">
        <f>=HYPERLINK("https://www.rossileiloes.com.br/lote/detalhe/76138", " 2 lavadoras de alta pressão")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=HYPERLINK("https://www.rossileiloes.com.br/lote/detalhe/76132", "305")</f>
      </c>
      <c r="B16" s="4" t="s">
        <f>=HYPERLINK("https://www.rossileiloes.com.br/lote/detalhe/76132", " 2 lavadoras de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=HYPERLINK("https://www.rossileiloes.com.br/lote/detalhe/76133", "306")</f>
      </c>
      <c r="B17" s="4" t="s">
        <f>=HYPERLINK("https://www.rossileiloes.com.br/lote/detalhe/76133", " 2 lavadoras de alta pressão")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=HYPERLINK("https://www.rossileiloes.com.br/lote/detalhe/76137", "307")</f>
      </c>
      <c r="B18" s="4" t="s">
        <f>=HYPERLINK("https://www.rossileiloes.com.br/lote/detalhe/76137", " 2 lavadoras de alta pressão")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=HYPERLINK("https://www.rossileiloes.com.br/lote/detalhe/76131", "308")</f>
      </c>
      <c r="B19" s="4" t="s">
        <f>=HYPERLINK("https://www.rossileiloes.com.br/lote/detalhe/76131", " 2 lavadoras de alta pressão")</f>
      </c>
      <c r="C19" s="4" t="inlineStr">
        <is>
          <t>Vendido</t>
        </is>
      </c>
      <c r="D19" s="4" t="inlineStr">
        <is>
          <t>1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=HYPERLINK("https://www.rossileiloes.com.br/lote/detalhe/76134", "309")</f>
      </c>
      <c r="B20" s="4" t="s">
        <f>=HYPERLINK("https://www.rossileiloes.com.br/lote/detalhe/76134", " 2 lavadoras de alta pressão")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=HYPERLINK("https://www.rossileiloes.com.br/lote/detalhe/76139", "310")</f>
      </c>
      <c r="B21" s="4" t="s">
        <f>=HYPERLINK("https://www.rossileiloes.com.br/lote/detalhe/76139", " 2 lavadoras de alta pressão")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=HYPERLINK("https://www.rossileiloes.com.br/lote/detalhe/76617", "311")</f>
      </c>
      <c r="B22" s="4" t="s">
        <f>=HYPERLINK("https://www.rossileiloes.com.br/lote/detalhe/76617", " Bomba multi estágios")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=HYPERLINK("https://www.rossileiloes.com.br/lote/detalhe/76612", "312")</f>
      </c>
      <c r="B23" s="4" t="s">
        <f>=HYPERLINK("https://www.rossileiloes.com.br/lote/detalhe/76612", " Triturador /picador c/motor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=HYPERLINK("https://www.rossileiloes.com.br/lote/detalhe/76606", "313")</f>
      </c>
      <c r="B24" s="4" t="s">
        <f>=HYPERLINK("https://www.rossileiloes.com.br/lote/detalhe/76606", " Prensa 1.75 x 4.00")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=HYPERLINK("https://www.rossileiloes.com.br/lote/detalhe/76610", "314")</f>
      </c>
      <c r="B25" s="4" t="s">
        <f>=HYPERLINK("https://www.rossileiloes.com.br/lote/detalhe/76610", " Moinho de pão inox")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=HYPERLINK("https://www.rossileiloes.com.br/lote/detalhe/76618", "315")</f>
      </c>
      <c r="B26" s="4" t="s">
        <f>=HYPERLINK("https://www.rossileiloes.com.br/lote/detalhe/76618", " Lavatório com compartimento")</f>
      </c>
      <c r="C26" s="4" t="inlineStr">
        <is>
          <t>Vendido</t>
        </is>
      </c>
      <c r="D26" s="4" t="inlineStr">
        <is>
          <t>1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=HYPERLINK("https://www.rossileiloes.com.br/lote/detalhe/76614", "316")</f>
      </c>
      <c r="B27" s="4" t="s">
        <f>=HYPERLINK("https://www.rossileiloes.com.br/lote/detalhe/76614", " Bebedouro de inox suspenso")</f>
      </c>
      <c r="C27" s="4" t="inlineStr">
        <is>
          <t>Vendido</t>
        </is>
      </c>
      <c r="D27" s="4" t="inlineStr">
        <is>
          <t>1</t>
        </is>
      </c>
      <c r="E27" s="5" t="inlineStr">
        <is>
          <t>750,00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=HYPERLINK("https://www.rossileiloes.com.br/lote/detalhe/76616", "317")</f>
      </c>
      <c r="B28" s="4" t="s">
        <f>=HYPERLINK("https://www.rossileiloes.com.br/lote/detalhe/76616", " Fogão industrial 6 bocas e forno")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=HYPERLINK("https://www.rossileiloes.com.br/lote/detalhe/76615", "318")</f>
      </c>
      <c r="B29" s="4" t="s">
        <f>=HYPERLINK("https://www.rossileiloes.com.br/lote/detalhe/76615", " Lavadora de louças")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=HYPERLINK("https://www.rossileiloes.com.br/lote/detalhe/76103", "401")</f>
      </c>
      <c r="B30" s="4" t="s">
        <f>=HYPERLINK("https://www.rossileiloes.com.br/lote/detalhe/76103", " 10 monitores dvs.")</f>
      </c>
      <c r="C30" s="4" t="inlineStr">
        <is>
          <t>Vendido</t>
        </is>
      </c>
      <c r="D30" s="4" t="inlineStr">
        <is>
          <t>1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=HYPERLINK("https://www.rossileiloes.com.br/lote/detalhe/76090", "402")</f>
      </c>
      <c r="B31" s="4" t="s">
        <f>=HYPERLINK("https://www.rossileiloes.com.br/lote/detalhe/76090", " 17 monitores Dvs ")</f>
      </c>
      <c r="C31" s="4" t="inlineStr">
        <is>
          <t>Vendido</t>
        </is>
      </c>
      <c r="D31" s="4" t="inlineStr">
        <is>
          <t>1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=HYPERLINK("https://www.rossileiloes.com.br/lote/detalhe/76096", "403")</f>
      </c>
      <c r="B32" s="4" t="s">
        <f>=HYPERLINK("https://www.rossileiloes.com.br/lote/detalhe/76096", " 24 unidades de meias térmicas infantil antiderrapante sem uso, cores sortidas.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=HYPERLINK("https://www.rossileiloes.com.br/lote/detalhe/76608", "404")</f>
      </c>
      <c r="B33" s="4" t="s">
        <f>=HYPERLINK("https://www.rossileiloes.com.br/lote/detalhe/76608", " 02 CONJUNTOS PARA CHURRASCO DE 14 PEÇAS E SUPORTE (TOTAL 28 PEÇAS E 02 SUPORTES)")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340,00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=HYPERLINK("https://www.rossileiloes.com.br/lote/detalhe/76607", "405")</f>
      </c>
      <c r="B34" s="4" t="s">
        <f>=HYPERLINK("https://www.rossileiloes.com.br/lote/detalhe/76607", " 02 CONJUNTOS PARA CHURRASCO DE 14 PEÇAS E SUPORTE (TOTAL 28 PEÇAS E 02 SUPORTES)")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340,00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=HYPERLINK("https://www.rossileiloes.com.br/lote/detalhe/76609", "406")</f>
      </c>
      <c r="B35" s="4" t="s">
        <f>=HYPERLINK("https://www.rossileiloes.com.br/lote/detalhe/76609", " 02 CONJUNTOS PARA CHURRASCO DE 14 PEÇAS E SUPORTE (TOTAL 28 PEÇAS E 02 SUPORTES)")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340,00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=HYPERLINK("https://www.rossileiloes.com.br/lote/detalhe/76062", "407")</f>
      </c>
      <c r="B36" s="4" t="s">
        <f>=HYPERLINK("https://www.rossileiloes.com.br/lote/detalhe/76062", " 01 CONJUNTO PARA CHURRASCO: 14 PEÇAS E SUPORTE")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=HYPERLINK("https://www.rossileiloes.com.br/lote/detalhe/76611", "408")</f>
      </c>
      <c r="B37" s="4" t="s">
        <f>=HYPERLINK("https://www.rossileiloes.com.br/lote/detalhe/76611", " 02 CONJUNTOS PARA CHURRASCO DE 14 PEÇAS E SUPORTE (TOTAL 28 PEÇAS E 02 SUPORTES)")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340,00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=HYPERLINK("https://www.rossileiloes.com.br/lote/detalhe/76613", "409")</f>
      </c>
      <c r="B38" s="4" t="s">
        <f>=HYPERLINK("https://www.rossileiloes.com.br/lote/detalhe/76613", " 02 CONJUNTOS PARA CHURRASCO DE 14 PEÇAS E SUPORTE (TOTAL 28 PEÇAS E 02 SUPORTES)")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340,00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=HYPERLINK("https://www.rossileiloes.com.br/lote/detalhe/76104", "410")</f>
      </c>
      <c r="B39" s="4" t="s">
        <f>=HYPERLINK("https://www.rossileiloes.com.br/lote/detalhe/76104", " 24 unidades de meias térmicas infantil antiderrapante sem uso, cores sortidas.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=HYPERLINK("https://www.rossileiloes.com.br/lote/detalhe/76087", "411")</f>
      </c>
      <c r="B40" s="4" t="s">
        <f>=HYPERLINK("https://www.rossileiloes.com.br/lote/detalhe/76087", " 24 unidades de meias térmicas infantil antiderrapante sem uso, cores sortidas.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=HYPERLINK("https://www.rossileiloes.com.br/lote/detalhe/76094", "412")</f>
      </c>
      <c r="B41" s="4" t="s">
        <f>=HYPERLINK("https://www.rossileiloes.com.br/lote/detalhe/76094", " 24 unidades de meias térmicas infantil antiderrapante sem uso, cores sortidas.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=HYPERLINK("https://www.rossileiloes.com.br/lote/detalhe/76093", "413")</f>
      </c>
      <c r="B42" s="4" t="s">
        <f>=HYPERLINK("https://www.rossileiloes.com.br/lote/detalhe/76093", " 24 unidades de meias térmicas infantil antiderrapante sem uso, cores sortidas.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=HYPERLINK("https://www.rossileiloes.com.br/lote/detalhe/75999", "414")</f>
      </c>
      <c r="B43" s="4" t="s">
        <f>=HYPERLINK("https://www.rossileiloes.com.br/lote/detalhe/75999", " Mesa de jantar de 1,50m com 4 cadeiras")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=HYPERLINK("https://www.rossileiloes.com.br/lote/detalhe/76012", "415")</f>
      </c>
      <c r="B44" s="4" t="s">
        <f>=HYPERLINK("https://www.rossileiloes.com.br/lote/detalhe/76012", " Mesa de jantar de 1,60m com 4 cadeiras")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=HYPERLINK("https://www.rossileiloes.com.br/lote/detalhe/76092", "416")</f>
      </c>
      <c r="B45" s="4" t="s">
        <f>=HYPERLINK("https://www.rossileiloes.com.br/lote/detalhe/76092", " 24 unidades de meias térmicas infantil antiderrapante sem uso, cores sortidas.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=HYPERLINK("https://www.rossileiloes.com.br/lote/detalhe/75996", "417")</f>
      </c>
      <c r="B46" s="4" t="s">
        <f>=HYPERLINK("https://www.rossileiloes.com.br/lote/detalhe/75996", " Porta de câmara fria. 1.50m de largura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=HYPERLINK("https://www.rossileiloes.com.br/lote/detalhe/75997", "418")</f>
      </c>
      <c r="B47" s="4" t="s">
        <f>=HYPERLINK("https://www.rossileiloes.com.br/lote/detalhe/75997", " Porta câmara. Medidas 0,95 X 1,18m. Com 3 aberturas. Em inox")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=HYPERLINK("https://www.rossileiloes.com.br/lote/detalhe/76005", "419")</f>
      </c>
      <c r="B48" s="4" t="s">
        <f>=HYPERLINK("https://www.rossileiloes.com.br/lote/detalhe/76005", " Mesa de trabalho quadrada")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=HYPERLINK("https://www.rossileiloes.com.br/lote/detalhe/76105", "420")</f>
      </c>
      <c r="B49" s="4" t="s">
        <f>=HYPERLINK("https://www.rossileiloes.com.br/lote/detalhe/76105", " 24 unidades de meias térmicas infantil antiderrapante sem uso, cores sortidas.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=HYPERLINK("https://www.rossileiloes.com.br/lote/detalhe/76009", "421")</f>
      </c>
      <c r="B50" s="4" t="s">
        <f>=HYPERLINK("https://www.rossileiloes.com.br/lote/detalhe/76009", " CPU e monitor")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=HYPERLINK("https://www.rossileiloes.com.br/lote/detalhe/76003", "422")</f>
      </c>
      <c r="B51" s="4" t="s">
        <f>=HYPERLINK("https://www.rossileiloes.com.br/lote/detalhe/76003", " Lote prateleiras de aço. Partes e peças sortidas. Vários modelos")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=HYPERLINK("https://www.rossileiloes.com.br/lote/detalhe/76007", "423")</f>
      </c>
      <c r="B52" s="4" t="s">
        <f>=HYPERLINK("https://www.rossileiloes.com.br/lote/detalhe/76007", " 2 máquinas de gelo (para reparos)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=HYPERLINK("https://www.rossileiloes.com.br/lote/detalhe/75995", "424")</f>
      </c>
      <c r="B53" s="4" t="s">
        <f>=HYPERLINK("https://www.rossileiloes.com.br/lote/detalhe/75995", " Sucata de peças e partes de aquecedores de ambiente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=HYPERLINK("https://www.rossileiloes.com.br/lote/detalhe/76010", "425")</f>
      </c>
      <c r="B54" s="4" t="s">
        <f>=HYPERLINK("https://www.rossileiloes.com.br/lote/detalhe/76010", " Máquina de estampa quente para gravação em couro. Papel baixo relevo")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=HYPERLINK("https://www.rossileiloes.com.br/lote/detalhe/75998", "426")</f>
      </c>
      <c r="B55" s="4" t="s">
        <f>=HYPERLINK("https://www.rossileiloes.com.br/lote/detalhe/75998", " Baú para câmara fria. Parede de 15 cm com unidade de Refrigeração 5 hp trifásico.")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=HYPERLINK("https://www.rossileiloes.com.br/lote/detalhe/76091", "427")</f>
      </c>
      <c r="B56" s="4" t="s">
        <f>=HYPERLINK("https://www.rossileiloes.com.br/lote/detalhe/76091", " 24 unidades de meias térmicas infantil antiderrapante sem uso, cores sortidas.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=HYPERLINK("https://www.rossileiloes.com.br/lote/detalhe/76001", "428")</f>
      </c>
      <c r="B57" s="4" t="s">
        <f>=HYPERLINK("https://www.rossileiloes.com.br/lote/detalhe/76001", " 2 unidades Expositor retrátil de caixas")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=HYPERLINK("https://www.rossileiloes.com.br/lote/detalhe/76004", "429")</f>
      </c>
      <c r="B58" s="4" t="s">
        <f>=HYPERLINK("https://www.rossileiloes.com.br/lote/detalhe/76004", " Serra fita para carnes. Mesa móvel.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=HYPERLINK("https://www.rossileiloes.com.br/lote/detalhe/76000", "430")</f>
      </c>
      <c r="B59" s="4" t="s">
        <f>=HYPERLINK("https://www.rossileiloes.com.br/lote/detalhe/76000", " 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=HYPERLINK("https://www.rossileiloes.com.br/lote/detalhe/76076", "431")</f>
      </c>
      <c r="B60" s="4" t="s">
        <f>=HYPERLINK("https://www.rossileiloes.com.br/lote/detalhe/76076", " 4 rodas ferro aro 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=HYPERLINK("https://www.rossileiloes.com.br/lote/detalhe/76013", "432")</f>
      </c>
      <c r="B61" s="4" t="s">
        <f>=HYPERLINK("https://www.rossileiloes.com.br/lote/detalhe/76013", " Máquina Risomat semi automática de corte de papel isolante (poliéster) para isolamento de motores e transformadores")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=HYPERLINK("https://www.rossileiloes.com.br/lote/detalhe/76011", "433")</f>
      </c>
      <c r="B62" s="4" t="s">
        <f>=HYPERLINK("https://www.rossileiloes.com.br/lote/detalhe/76011", " Cabine de jato (granalha ou areia ) pressurizada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=HYPERLINK("https://www.rossileiloes.com.br/lote/detalhe/76014", "434")</f>
      </c>
      <c r="B63" s="4" t="s">
        <f>=HYPERLINK("https://www.rossileiloes.com.br/lote/detalhe/76014", " 1 Reservatório de combustíveis ou água. Capacidade 500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=HYPERLINK("https://www.rossileiloes.com.br/lote/detalhe/76077", "435")</f>
      </c>
      <c r="B64" s="4" t="s">
        <f>=HYPERLINK("https://www.rossileiloes.com.br/lote/detalhe/76077", " 2 panelas de pressão 4.5 lts e bebedouro para garrafão")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220,00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=HYPERLINK("https://www.rossileiloes.com.br/lote/detalhe/76078", "436")</f>
      </c>
      <c r="B65" s="4" t="s">
        <f>=HYPERLINK("https://www.rossileiloes.com.br/lote/detalhe/76078", " Barracas, acendedor elétrico 110 v, duchas frias")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=HYPERLINK("https://www.rossileiloes.com.br/lote/detalhe/76079", "437")</f>
      </c>
      <c r="B66" s="4" t="s">
        <f>=HYPERLINK("https://www.rossileiloes.com.br/lote/detalhe/76079", " Torneiras, boias, peças e partes de registros e conexões de água")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=HYPERLINK("https://www.rossileiloes.com.br/lote/detalhe/76085", "438")</f>
      </c>
      <c r="B67" s="4" t="s">
        <f>=HYPERLINK("https://www.rossileiloes.com.br/lote/detalhe/76085", " 16 unidades  gorros infantil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=HYPERLINK("https://www.rossileiloes.com.br/lote/detalhe/76002", "439")</f>
      </c>
      <c r="B68" s="4" t="s">
        <f>=HYPERLINK("https://www.rossileiloes.com.br/lote/detalhe/76002", " 1 Reservatório de combustíveis ou água. Capacidade 500 litros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=HYPERLINK("https://www.rossileiloes.com.br/lote/detalhe/76101", "440")</f>
      </c>
      <c r="B69" s="4" t="s">
        <f>=HYPERLINK("https://www.rossileiloes.com.br/lote/detalhe/76101", " 16 unidades  gorros infantil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=HYPERLINK("https://www.rossileiloes.com.br/lote/detalhe/75990", "441")</f>
      </c>
      <c r="B70" s="4" t="s">
        <f>=HYPERLINK("https://www.rossileiloes.com.br/lote/detalhe/75990", " 50 pares de calçados femininos sortidos")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=HYPERLINK("https://www.rossileiloes.com.br/lote/detalhe/76080", "442")</f>
      </c>
      <c r="B71" s="4" t="s">
        <f>=HYPERLINK("https://www.rossileiloes.com.br/lote/detalhe/76080", " 16 unidades  gorros infantil sem uso")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=HYPERLINK("https://www.rossileiloes.com.br/lote/detalhe/76097", "443")</f>
      </c>
      <c r="B72" s="4" t="s">
        <f>=HYPERLINK("https://www.rossileiloes.com.br/lote/detalhe/76097", " 16 unidades  gorros infantil sem uso")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=HYPERLINK("https://www.rossileiloes.com.br/lote/detalhe/76006", "444")</f>
      </c>
      <c r="B73" s="4" t="s">
        <f>=HYPERLINK("https://www.rossileiloes.com.br/lote/detalhe/76006", " Embaladora termo encolhivel 40x40")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=HYPERLINK("https://www.rossileiloes.com.br/lote/detalhe/76083", "445")</f>
      </c>
      <c r="B74" s="4" t="s">
        <f>=HYPERLINK("https://www.rossileiloes.com.br/lote/detalhe/76083", " 16 unidades  gorros infantil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=HYPERLINK("https://www.rossileiloes.com.br/lote/detalhe/76120", "446")</f>
      </c>
      <c r="B75" s="4" t="s">
        <f>=HYPERLINK("https://www.rossileiloes.com.br/lote/detalhe/76120", " 3 geladeiras duplex. Para reparos")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=HYPERLINK("https://www.rossileiloes.com.br/lote/detalhe/76119", "447")</f>
      </c>
      <c r="B76" s="4" t="s">
        <f>=HYPERLINK("https://www.rossileiloes.com.br/lote/detalhe/76119", " Fritadeira sem óleo -110 v. Sem uso. ")</f>
      </c>
      <c r="C76" s="4" t="inlineStr">
        <is>
          <t>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=HYPERLINK("https://www.rossileiloes.com.br/lote/detalhe/76081", "452")</f>
      </c>
      <c r="B77" s="4" t="s">
        <f>=HYPERLINK("https://www.rossileiloes.com.br/lote/detalhe/76081", " 16 unidades  gorros infantil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=HYPERLINK("https://www.rossileiloes.com.br/lote/detalhe/76084", "453")</f>
      </c>
      <c r="B78" s="4" t="s">
        <f>=HYPERLINK("https://www.rossileiloes.com.br/lote/detalhe/76084", " 16 unidades  gorros infantil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=HYPERLINK("https://www.rossileiloes.com.br/lote/detalhe/76102", "455")</f>
      </c>
      <c r="B79" s="4" t="s">
        <f>=HYPERLINK("https://www.rossileiloes.com.br/lote/detalhe/76102", " 16 unidades  gorros infantil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=HYPERLINK("https://www.rossileiloes.com.br/lote/detalhe/76082", "456")</f>
      </c>
      <c r="B80" s="4" t="s">
        <f>=HYPERLINK("https://www.rossileiloes.com.br/lote/detalhe/76082", " 16 unidades  gorros infantil sem uso")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=HYPERLINK("https://www.rossileiloes.com.br/lote/detalhe/76008", "457")</f>
      </c>
      <c r="B81" s="4" t="s">
        <f>=HYPERLINK("https://www.rossileiloes.com.br/lote/detalhe/76008", " Peças para uso agrícola (grade aradora)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=HYPERLINK("https://www.rossileiloes.com.br/lote/detalhe/76095", "458")</f>
      </c>
      <c r="B82" s="4" t="s">
        <f>=HYPERLINK("https://www.rossileiloes.com.br/lote/detalhe/76095", " 16 unidades  gorros infantil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=HYPERLINK("https://www.rossileiloes.com.br/lote/detalhe/76098", "460")</f>
      </c>
      <c r="B83" s="4" t="s">
        <f>=HYPERLINK("https://www.rossileiloes.com.br/lote/detalhe/76098", " Aspirador e suporte pra tv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=HYPERLINK("https://www.rossileiloes.com.br/lote/detalhe/76015", "461")</f>
      </c>
      <c r="B84" s="4" t="s">
        <f>=HYPERLINK("https://www.rossileiloes.com.br/lote/detalhe/76015", " 5 rolos de papel tipo presente 1 lado branco 1 lado marca aprox.40 kgs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=HYPERLINK("https://www.rossileiloes.com.br/lote/detalhe/76018", "462")</f>
      </c>
      <c r="B85" s="4" t="s">
        <f>=HYPERLINK("https://www.rossileiloes.com.br/lote/detalhe/76018", " 5 rolos de papel tipo presente 1 lado branco 1 lado marca aprox.40 kgs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=HYPERLINK("https://www.rossileiloes.com.br/lote/detalhe/75973", "463")</f>
      </c>
      <c r="B86" s="4" t="s">
        <f>=HYPERLINK("https://www.rossileiloes.com.br/lote/detalhe/75973", " 02 vending machines. Para reparos")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=HYPERLINK("https://www.rossileiloes.com.br/lote/detalhe/76019", "464")</f>
      </c>
      <c r="B87" s="4" t="s">
        <f>=HYPERLINK("https://www.rossileiloes.com.br/lote/detalhe/76019", " 5 rolos de papel tipo presente 1 lado branco 1 lado marca aprox.40 kgs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=HYPERLINK("https://www.rossileiloes.com.br/lote/detalhe/75977", "465")</f>
      </c>
      <c r="B88" s="4" t="s">
        <f>=HYPERLINK("https://www.rossileiloes.com.br/lote/detalhe/75977", "TURBINA WEG")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=HYPERLINK("https://www.rossileiloes.com.br/lote/detalhe/76021", "466")</f>
      </c>
      <c r="B89" s="4" t="s">
        <f>=HYPERLINK("https://www.rossileiloes.com.br/lote/detalhe/76021", " 5 rolos de papel tipo presente 1 lado branco 1 lado marca aprox.40 kgs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=HYPERLINK("https://www.rossileiloes.com.br/lote/detalhe/76017", "467")</f>
      </c>
      <c r="B90" s="4" t="s">
        <f>=HYPERLINK("https://www.rossileiloes.com.br/lote/detalhe/76017", " 5 rolos de papel tipo presente 1 lado branco 1 lado marca aprox.40 kgs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=HYPERLINK("https://www.rossileiloes.com.br/lote/detalhe/76016", "469")</f>
      </c>
      <c r="B91" s="4" t="s">
        <f>=HYPERLINK("https://www.rossileiloes.com.br/lote/detalhe/76016", " Climatizador e purificador")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=HYPERLINK("https://www.rossileiloes.com.br/lote/detalhe/76020", "470")</f>
      </c>
      <c r="B92" s="4" t="s">
        <f>=HYPERLINK("https://www.rossileiloes.com.br/lote/detalhe/76020", " Climatizador e purificador")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=HYPERLINK("https://www.rossileiloes.com.br/lote/detalhe/76086", "471")</f>
      </c>
      <c r="B93" s="4" t="s">
        <f>=HYPERLINK("https://www.rossileiloes.com.br/lote/detalhe/76086", " Sucata de 6 ventiladores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=HYPERLINK("https://www.rossileiloes.com.br/lote/detalhe/75979", "472")</f>
      </c>
      <c r="B94" s="4" t="s">
        <f>=HYPERLINK("https://www.rossileiloes.com.br/lote/detalhe/75979", " Aprox. 20 un.  de sucata de notebooks e peças ")</f>
      </c>
      <c r="C94" s="4" t="inlineStr">
        <is>
          <t>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=HYPERLINK("https://www.rossileiloes.com.br/lote/detalhe/76022", "473")</f>
      </c>
      <c r="B95" s="4" t="s">
        <f>=HYPERLINK("https://www.rossileiloes.com.br/lote/detalhe/76022", " Climatizador e purificador")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=HYPERLINK("https://www.rossileiloes.com.br/lote/detalhe/75985", "474")</f>
      </c>
      <c r="B96" s="4" t="s">
        <f>=HYPERLINK("https://www.rossileiloes.com.br/lote/detalhe/75985", " Aprox. 10 luminarias solares. Marca Eco Force")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=HYPERLINK("https://www.rossileiloes.com.br/lote/detalhe/75983", "475")</f>
      </c>
      <c r="B97" s="4" t="s">
        <f>=HYPERLINK("https://www.rossileiloes.com.br/lote/detalhe/75983", " Aprox. 15 itens de ferramentas: peças, partes, tripé skill, cortador de pisos, maletas, partes de maletas etc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=HYPERLINK("https://www.rossileiloes.com.br/lote/detalhe/75976", "476")</f>
      </c>
      <c r="B98" s="4" t="s">
        <f>=HYPERLINK("https://www.rossileiloes.com.br/lote/detalhe/75976", " Desbobinadeira de chapa com caixa de redução")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=HYPERLINK("https://www.rossileiloes.com.br/lote/detalhe/76023", "477")</f>
      </c>
      <c r="B99" s="4" t="s">
        <f>=HYPERLINK("https://www.rossileiloes.com.br/lote/detalhe/76023", " Climatizador e purificador")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=HYPERLINK("https://www.rossileiloes.com.br/lote/detalhe/76024", "478")</f>
      </c>
      <c r="B100" s="4" t="s">
        <f>=HYPERLINK("https://www.rossileiloes.com.br/lote/detalhe/76024", " Climatizador e purificador")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=HYPERLINK("https://www.rossileiloes.com.br/lote/detalhe/76099", "479")</f>
      </c>
      <c r="B101" s="4" t="s">
        <f>=HYPERLINK("https://www.rossileiloes.com.br/lote/detalhe/76099", " [LANCES POR KG] Sucata de motores e partes de lavadoras de alta pressão aproximadamente 150kgs")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6,00</t>
        </is>
      </c>
      <c r="F101" s="4" t="inlineStr">
        <is>
          <t>2.00</t>
        </is>
      </c>
    </row>
    <row collapsed="false" customFormat="false" customHeight="false" hidden="false" ht="12.1" outlineLevel="0" r="102">
      <c r="A102" s="5" t="s">
        <f>=HYPERLINK("https://www.rossileiloes.com.br/lote/detalhe/75981", "480")</f>
      </c>
      <c r="B102" s="4" t="s">
        <f>=HYPERLINK("https://www.rossileiloes.com.br/lote/detalhe/75981", " Moinho triturador de cobre e mesa garimpadora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=HYPERLINK("https://www.rossileiloes.com.br/lote/detalhe/75978", "481")</f>
      </c>
      <c r="B103" s="4" t="s">
        <f>=HYPERLINK("https://www.rossileiloes.com.br/lote/detalhe/75978", " Injetora de poliuretano. Para reparo")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=HYPERLINK("https://www.rossileiloes.com.br/lote/detalhe/75974", "482")</f>
      </c>
      <c r="B104" s="4" t="s">
        <f>=HYPERLINK("https://www.rossileiloes.com.br/lote/detalhe/75974", " Batedeira industrial sem tacho e sem acessórios. Para reparo")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=HYPERLINK("https://www.rossileiloes.com.br/lote/detalhe/76100", "483")</f>
      </c>
      <c r="B105" s="4" t="s">
        <f>=HYPERLINK("https://www.rossileiloes.com.br/lote/detalhe/76100", " Cooler de bebidas da coca antigo original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=HYPERLINK("https://www.rossileiloes.com.br/lote/detalhe/75980", "484")</f>
      </c>
      <c r="B106" s="4" t="s">
        <f>=HYPERLINK("https://www.rossileiloes.com.br/lote/detalhe/75980", " Aprox. 40 placas de gelo artificial reutilizável de tamanhos variados")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=HYPERLINK("https://www.rossileiloes.com.br/lote/detalhe/75982", "486")</f>
      </c>
      <c r="B107" s="4" t="s">
        <f>=HYPERLINK("https://www.rossileiloes.com.br/lote/detalhe/75982", " Carrinho, cadeirinha, máquina infantil e aprx. 30 calças jeans infantis")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=HYPERLINK("https://www.rossileiloes.com.br/lote/detalhe/75975", "487")</f>
      </c>
      <c r="B108" s="4" t="s">
        <f>=HYPERLINK("https://www.rossileiloes.com.br/lote/detalhe/75975", " tripé bosch, cortador de pisos irwin, e aprox. 13 ferramentas e materiais sortidos")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=HYPERLINK("https://www.rossileiloes.com.br/lote/detalhe/75984", "488")</f>
      </c>
      <c r="B109" s="4" t="s">
        <f>=HYPERLINK("https://www.rossileiloes.com.br/lote/detalhe/75984", " sucata de forno elétrico e fatiadora de pães")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=HYPERLINK("https://www.rossileiloes.com.br/lote/detalhe/75986", "489")</f>
      </c>
      <c r="B110" s="4" t="s">
        <f>=HYPERLINK("https://www.rossileiloes.com.br/lote/detalhe/75986", "Serra copo e trena. Possui avaria")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=HYPERLINK("https://www.rossileiloes.com.br/lote/detalhe/75988", "490")</f>
      </c>
      <c r="B111" s="4" t="s">
        <f>=HYPERLINK("https://www.rossileiloes.com.br/lote/detalhe/75988", " Réplica artesanal em madeira de Moto Harley. 40 cm.")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=HYPERLINK("https://www.rossileiloes.com.br/lote/detalhe/75987", "491")</f>
      </c>
      <c r="B112" s="4" t="s">
        <f>=HYPERLINK("https://www.rossileiloes.com.br/lote/detalhe/75987", " Réplica artesanal em madeira de Moto Indian 1941. 40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=HYPERLINK("https://www.rossileiloes.com.br/lote/detalhe/75989", "492")</f>
      </c>
      <c r="B113" s="4" t="s">
        <f>=HYPERLINK("https://www.rossileiloes.com.br/lote/detalhe/75989", " TV  Samsung 55" (sem uso). Com tela quebrada. Com acessórios.")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=HYPERLINK("https://www.rossileiloes.com.br/lote/detalhe/76025", "495")</f>
      </c>
      <c r="B114" s="4" t="s">
        <f>=HYPERLINK("https://www.rossileiloes.com.br/lote/detalhe/76025", " Climatizador de ambientes e purificador de 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=HYPERLINK("https://www.rossileiloes.com.br/lote/detalhe/76089", "496")</f>
      </c>
      <c r="B115" s="4" t="s">
        <f>=HYPERLINK("https://www.rossileiloes.com.br/lote/detalhe/76089", " 24 unidades de meias térmicas infantil antiderrapante sem uso, cores sortidas.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=HYPERLINK("https://www.rossileiloes.com.br/lote/detalhe/76088", "497")</f>
      </c>
      <c r="B116" s="4" t="s">
        <f>=HYPERLINK("https://www.rossileiloes.com.br/lote/detalhe/76088", " 24 unidades de meias térmicas infantil antiderrapante sem uso, cores sortidas.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=HYPERLINK("https://www.rossileiloes.com.br/lote/detalhe/75991", "498")</f>
      </c>
      <c r="B117" s="4" t="s">
        <f>=HYPERLINK("https://www.rossileiloes.com.br/lote/detalhe/75991", "Retroescavadeira em madeira (1 metro comprimento ela aberta ) articulada - toda envernizada")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=HYPERLINK("https://www.rossileiloes.com.br/lote/detalhe/75992", "499")</f>
      </c>
      <c r="B118" s="4" t="s">
        <f>=HYPERLINK("https://www.rossileiloes.com.br/lote/detalhe/75992", "Retroescavadeira em madeira (1 metro comprimento ela aberta ) articulada - toda envernizada")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=HYPERLINK("https://www.rossileiloes.com.br/lote/detalhe/75993", "500")</f>
      </c>
      <c r="B119" s="4" t="s">
        <f>=HYPERLINK("https://www.rossileiloes.com.br/lote/detalhe/75993", "Split modelo cassete 36.000 btus evaporadora e condensadora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=HYPERLINK("https://www.rossileiloes.com.br/lote/detalhe/75994", "501")</f>
      </c>
      <c r="B120" s="4" t="s">
        <f>=HYPERLINK("https://www.rossileiloes.com.br/lote/detalhe/75994", "Split 36.000 btus modelo cassete condensadora e evaporadora")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=HYPERLINK("https://www.rossileiloes.com.br/lote/detalhe/76026", "502")</f>
      </c>
      <c r="B121" s="4" t="s">
        <f>=HYPERLINK("https://www.rossileiloes.com.br/lote/detalhe/76026", " Climatizador ambientes e purificador água")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=HYPERLINK("https://www.rossileiloes.com.br/lote/detalhe/76031", "504")</f>
      </c>
      <c r="B122" s="4" t="s">
        <f>=HYPERLINK("https://www.rossileiloes.com.br/lote/detalhe/76031", " Split 18.000 (no estado)")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=HYPERLINK("https://www.rossileiloes.com.br/lote/detalhe/76028", "506")</f>
      </c>
      <c r="B123" s="4" t="s">
        <f>=HYPERLINK("https://www.rossileiloes.com.br/lote/detalhe/76028", " Split-1 condensadora 18.000 e 2 evaporadoras 9.000/12.000")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=HYPERLINK("https://www.rossileiloes.com.br/lote/detalhe/76034", "507")</f>
      </c>
      <c r="B124" s="4" t="s">
        <f>=HYPERLINK("https://www.rossileiloes.com.br/lote/detalhe/76034", " Maquina de gelo (sem teste)")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=HYPERLINK("https://www.rossileiloes.com.br/lote/detalhe/76038", "508")</f>
      </c>
      <c r="B125" s="4" t="s">
        <f>=HYPERLINK("https://www.rossileiloes.com.br/lote/detalhe/76038", " Máquina de café")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=HYPERLINK("https://www.rossileiloes.com.br/lote/detalhe/76032", "509")</f>
      </c>
      <c r="B126" s="4" t="s">
        <f>=HYPERLINK("https://www.rossileiloes.com.br/lote/detalhe/76032", " Duas enceradeiras antigas")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=HYPERLINK("https://www.rossileiloes.com.br/lote/detalhe/76037", "510")</f>
      </c>
      <c r="B127" s="4" t="s">
        <f>=HYPERLINK("https://www.rossileiloes.com.br/lote/detalhe/76037", " aparelhos de Dvds (no estado)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=HYPERLINK("https://www.rossileiloes.com.br/lote/detalhe/76027", "511")</f>
      </c>
      <c r="B128" s="4" t="s">
        <f>=HYPERLINK("https://www.rossileiloes.com.br/lote/detalhe/76027", " Girafa hidráulica no estado")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600,00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=HYPERLINK("https://www.rossileiloes.com.br/lote/detalhe/76036", "512")</f>
      </c>
      <c r="B129" s="4" t="s">
        <f>=HYPERLINK("https://www.rossileiloes.com.br/lote/detalhe/76036", " Vulcanizadora de câmara de ar")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=HYPERLINK("https://www.rossileiloes.com.br/lote/detalhe/76041", "513")</f>
      </c>
      <c r="B130" s="4" t="s">
        <f>=HYPERLINK("https://www.rossileiloes.com.br/lote/detalhe/76041", " Geladeira side by side pra reparos (com os acessórios 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=HYPERLINK("https://www.rossileiloes.com.br/lote/detalhe/76035", "514")</f>
      </c>
      <c r="B131" s="4" t="s">
        <f>=HYPERLINK("https://www.rossileiloes.com.br/lote/detalhe/76035", " Lava e seca para reparo")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=HYPERLINK("https://www.rossileiloes.com.br/lote/detalhe/76040", "515")</f>
      </c>
      <c r="B132" s="4" t="s">
        <f>=HYPERLINK("https://www.rossileiloes.com.br/lote/detalhe/76040", " Forno duplo combinado e rotatório elétrico")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=HYPERLINK("https://www.rossileiloes.com.br/lote/detalhe/76030", "516")</f>
      </c>
      <c r="B133" s="4" t="s">
        <f>=HYPERLINK("https://www.rossileiloes.com.br/lote/detalhe/76030", " 10 Tvs sucata")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=HYPERLINK("https://www.rossileiloes.com.br/lote/detalhe/76042", "527")</f>
      </c>
      <c r="B134" s="4" t="s">
        <f>=HYPERLINK("https://www.rossileiloes.com.br/lote/detalhe/76042", " 15 telefones com e sem fio")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=HYPERLINK("https://www.rossileiloes.com.br/lote/detalhe/76033", "528")</f>
      </c>
      <c r="B135" s="4" t="s">
        <f>=HYPERLINK("https://www.rossileiloes.com.br/lote/detalhe/76033", " Aprox.50 unidades sucata de térmicas")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=HYPERLINK("https://www.rossileiloes.com.br/lote/detalhe/76039", "532")</f>
      </c>
      <c r="B136" s="4" t="s">
        <f>=HYPERLINK("https://www.rossileiloes.com.br/lote/detalhe/76039", " 20 Bandejas,lavatório e bancado com pia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=HYPERLINK("https://www.rossileiloes.com.br/lote/detalhe/76029", "533")</f>
      </c>
      <c r="B137" s="4" t="s">
        <f>=HYPERLINK("https://www.rossileiloes.com.br/lote/detalhe/76029", " Frigobar funcionando voltagem 110v")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=HYPERLINK("https://www.rossileiloes.com.br/lote/detalhe/76044", "535")</f>
      </c>
      <c r="B138" s="4" t="s">
        <f>=HYPERLINK("https://www.rossileiloes.com.br/lote/detalhe/76044", " Fritadeira sem óleo -110 v. Sem uso.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=HYPERLINK("https://www.rossileiloes.com.br/lote/detalhe/76043", "537")</f>
      </c>
      <c r="B139" s="4" t="s">
        <f>=HYPERLINK("https://www.rossileiloes.com.br/lote/detalhe/76043", " Aprox .10 nichos decorativos modelos variados")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=HYPERLINK("https://www.rossileiloes.com.br/lote/detalhe/76045", "539")</f>
      </c>
      <c r="B140" s="4" t="s">
        <f>=HYPERLINK("https://www.rossileiloes.com.br/lote/detalhe/76045", " Máquina para cortar chapa automática funcionado")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4.500,00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=HYPERLINK("https://www.rossileiloes.com.br/lote/detalhe/76051", "545")</f>
      </c>
      <c r="B141" s="4" t="s">
        <f>=HYPERLINK("https://www.rossileiloes.com.br/lote/detalhe/76051", " 6 pares de galocha Vulcabras")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=HYPERLINK("https://www.rossileiloes.com.br/lote/detalhe/76046", "547")</f>
      </c>
      <c r="B142" s="4" t="s">
        <f>=HYPERLINK("https://www.rossileiloes.com.br/lote/detalhe/76046", " 1 vídeo porteiro  2 babá eletrônica Wi-Fi Philco")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=HYPERLINK("https://www.rossileiloes.com.br/lote/detalhe/76050", "548")</f>
      </c>
      <c r="B143" s="4" t="s">
        <f>=HYPERLINK("https://www.rossileiloes.com.br/lote/detalhe/76050", " Inalador respira max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=HYPERLINK("https://www.rossileiloes.com.br/lote/detalhe/76047", "549")</f>
      </c>
      <c r="B144" s="4" t="s">
        <f>=HYPERLINK("https://www.rossileiloes.com.br/lote/detalhe/76047", " Bicicleta a gasolina")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900,00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=HYPERLINK("https://www.rossileiloes.com.br/lote/detalhe/76048", "556")</f>
      </c>
      <c r="B145" s="4" t="s">
        <f>=HYPERLINK("https://www.rossileiloes.com.br/lote/detalhe/76048", " Policorte")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=HYPERLINK("https://www.rossileiloes.com.br/lote/detalhe/76053", "557")</f>
      </c>
      <c r="B146" s="4" t="s">
        <f>=HYPERLINK("https://www.rossileiloes.com.br/lote/detalhe/76053", " Compressor")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=HYPERLINK("https://www.rossileiloes.com.br/lote/detalhe/76052", "558")</f>
      </c>
      <c r="B147" s="4" t="s">
        <f>=HYPERLINK("https://www.rossileiloes.com.br/lote/detalhe/76052", " Climatizador comercial joape")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600,00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=HYPERLINK("https://www.rossileiloes.com.br/lote/detalhe/76049", "561")</f>
      </c>
      <c r="B148" s="4" t="s">
        <f>=HYPERLINK("https://www.rossileiloes.com.br/lote/detalhe/76049", " Cafeteira circular dolce gusto voltagem 110 v funcionando")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=HYPERLINK("https://www.rossileiloes.com.br/lote/detalhe/76057", "562")</f>
      </c>
      <c r="B149" s="4" t="s">
        <f>=HYPERLINK("https://www.rossileiloes.com.br/lote/detalhe/76057", " Impressora xp-241")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=HYPERLINK("https://www.rossileiloes.com.br/lote/detalhe/76054", "563")</f>
      </c>
      <c r="B150" s="4" t="s">
        <f>=HYPERLINK("https://www.rossileiloes.com.br/lote/detalhe/76054", " 2 note 8 teclados")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=HYPERLINK("https://www.rossileiloes.com.br/lote/detalhe/76059", "564")</f>
      </c>
      <c r="B151" s="4" t="s">
        <f>=HYPERLINK("https://www.rossileiloes.com.br/lote/detalhe/76059", " Compressor 20 pés")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1.600,00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=HYPERLINK("https://www.rossileiloes.com.br/lote/detalhe/76055", "565")</f>
      </c>
      <c r="B152" s="4" t="s">
        <f>=HYPERLINK("https://www.rossileiloes.com.br/lote/detalhe/76055", " Dois motores 20 hp 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2.300,00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=HYPERLINK("https://www.rossileiloes.com.br/lote/detalhe/76056", "566")</f>
      </c>
      <c r="B153" s="4" t="s">
        <f>=HYPERLINK("https://www.rossileiloes.com.br/lote/detalhe/76056", " Cafeteira Delonghy e torradeira")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=HYPERLINK("https://www.rossileiloes.com.br/lote/detalhe/76061", "567")</f>
      </c>
      <c r="B154" s="4" t="s">
        <f>=HYPERLINK("https://www.rossileiloes.com.br/lote/detalhe/76061", " Aprox.15 Cartuchos de tinta")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=HYPERLINK("https://www.rossileiloes.com.br/lote/detalhe/76060", "569")</f>
      </c>
      <c r="B155" s="4" t="s">
        <f>=HYPERLINK("https://www.rossileiloes.com.br/lote/detalhe/76060", " Forno e panificadora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=HYPERLINK("https://www.rossileiloes.com.br/lote/detalhe/76058", "571")</f>
      </c>
      <c r="B156" s="4" t="s">
        <f>=HYPERLINK("https://www.rossileiloes.com.br/lote/detalhe/76058", " Aprox.20 itens ferramentas diversas... trenas, nível, escova de aço")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=HYPERLINK("https://www.rossileiloes.com.br/lote/detalhe/76068", "581")</f>
      </c>
      <c r="B157" s="4" t="s">
        <f>=HYPERLINK("https://www.rossileiloes.com.br/lote/detalhe/76068", " 1 purificador de Água")</f>
      </c>
      <c r="C157" s="4" t="inlineStr">
        <is>
          <t>Vendido</t>
        </is>
      </c>
      <c r="D157" s="4" t="inlineStr">
        <is>
          <t>2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=HYPERLINK("https://www.rossileiloes.com.br/lote/detalhe/76071", "582")</f>
      </c>
      <c r="B158" s="4" t="s">
        <f>=HYPERLINK("https://www.rossileiloes.com.br/lote/detalhe/76071", " 1 purificador de Água")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=HYPERLINK("https://www.rossileiloes.com.br/lote/detalhe/76066", "584")</f>
      </c>
      <c r="B159" s="4" t="s">
        <f>=HYPERLINK("https://www.rossileiloes.com.br/lote/detalhe/76066", " ferro de passar roupas 110v (10 unidades)")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=HYPERLINK("https://www.rossileiloes.com.br/lote/detalhe/76072", "585")</f>
      </c>
      <c r="B160" s="4" t="s">
        <f>=HYPERLINK("https://www.rossileiloes.com.br/lote/detalhe/76072", " Aproximadamente 100 máscaras")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230,00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=HYPERLINK("https://www.rossileiloes.com.br/lote/detalhe/76073", "586")</f>
      </c>
      <c r="B161" s="4" t="s">
        <f>=HYPERLINK("https://www.rossileiloes.com.br/lote/detalhe/76073", " 4 Adegas para reparo")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=HYPERLINK("https://www.rossileiloes.com.br/lote/detalhe/76065", "587")</f>
      </c>
      <c r="B162" s="4" t="s">
        <f>=HYPERLINK("https://www.rossileiloes.com.br/lote/detalhe/76065", " 1 Junker (aquecedor de água a gás )")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=HYPERLINK("https://www.rossileiloes.com.br/lote/detalhe/76074", "588")</f>
      </c>
      <c r="B163" s="4" t="s">
        <f>=HYPERLINK("https://www.rossileiloes.com.br/lote/detalhe/76074", " 1 Junker (aquecedor de água a gás 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300,00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=HYPERLINK("https://www.rossileiloes.com.br/lote/detalhe/76075", "589")</f>
      </c>
      <c r="B164" s="4" t="s">
        <f>=HYPERLINK("https://www.rossileiloes.com.br/lote/detalhe/76075", " 1 Junker (aquecedor de água a gás 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=HYPERLINK("https://www.rossileiloes.com.br/lote/detalhe/76070", "591")</f>
      </c>
      <c r="B165" s="4" t="s">
        <f>=HYPERLINK("https://www.rossileiloes.com.br/lote/detalhe/76070", " 1 Junker (aquecedor de água a gás 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=HYPERLINK("https://www.rossileiloes.com.br/lote/detalhe/76063", "592")</f>
      </c>
      <c r="B166" s="4" t="s">
        <f>=HYPERLINK("https://www.rossileiloes.com.br/lote/detalhe/76063", " Sucata de 50 jarras  elétricas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=HYPERLINK("https://www.rossileiloes.com.br/lote/detalhe/76064", "593")</f>
      </c>
      <c r="B167" s="4" t="s">
        <f>=HYPERLINK("https://www.rossileiloes.com.br/lote/detalhe/76064", " 3 estabilizadores Enfermax 500 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=HYPERLINK("https://www.rossileiloes.com.br/lote/detalhe/76067", "594")</f>
      </c>
      <c r="B168" s="4" t="s">
        <f>=HYPERLINK("https://www.rossileiloes.com.br/lote/detalhe/76067", " 1 estabilizador de 1.000 va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=HYPERLINK("https://www.rossileiloes.com.br/lote/detalhe/76069", "595")</f>
      </c>
      <c r="B169" s="4" t="s">
        <f>=HYPERLINK("https://www.rossileiloes.com.br/lote/detalhe/76069", " Estabilizador Enermax 3.200 va  e 1 estabilizador de 300 va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270,00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=HYPERLINK("https://www.rossileiloes.com.br/lote/detalhe/76109", "596")</f>
      </c>
      <c r="B170" s="4" t="s">
        <f>=HYPERLINK("https://www.rossileiloes.com.br/lote/detalhe/76109", " 15 unidades  base do copo liquidificador Arno clic lav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=HYPERLINK("https://www.rossileiloes.com.br/lote/detalhe/76106", "597")</f>
      </c>
      <c r="B171" s="4" t="s">
        <f>=HYPERLINK("https://www.rossileiloes.com.br/lote/detalhe/76106", " 15 unidades  base do copo liquidificador Arno clic lav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=HYPERLINK("https://www.rossileiloes.com.br/lote/detalhe/76111", "598")</f>
      </c>
      <c r="B172" s="4" t="s">
        <f>=HYPERLINK("https://www.rossileiloes.com.br/lote/detalhe/76111", " 30 rolos de etiqueta adesiva papel couchê 5 x10 cm ,com picote")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=HYPERLINK("https://www.rossileiloes.com.br/lote/detalhe/76115", "599")</f>
      </c>
      <c r="B173" s="4" t="s">
        <f>=HYPERLINK("https://www.rossileiloes.com.br/lote/detalhe/76115", " 30 rolos de etiqueta adesiva papel couchê 5 x10 cm ,com picote")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350,00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=HYPERLINK("https://www.rossileiloes.com.br/lote/detalhe/76117", "600")</f>
      </c>
      <c r="B174" s="4" t="s">
        <f>=HYPERLINK("https://www.rossileiloes.com.br/lote/detalhe/76117", " 30 rolos de etiqueta adesiva papel couchê 5 x10 cm ,com picote")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=HYPERLINK("https://www.rossileiloes.com.br/lote/detalhe/76110", "601")</f>
      </c>
      <c r="B175" s="4" t="s">
        <f>=HYPERLINK("https://www.rossileiloes.com.br/lote/detalhe/76110", " .2 abajur de mesa")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=HYPERLINK("https://www.rossileiloes.com.br/lote/detalhe/76107", "602")</f>
      </c>
      <c r="B176" s="4" t="s">
        <f>=HYPERLINK("https://www.rossileiloes.com.br/lote/detalhe/76107", " Eletro portáteis")</f>
      </c>
      <c r="C176" s="4" t="inlineStr">
        <is>
          <t>Vendido</t>
        </is>
      </c>
      <c r="D176" s="4" t="inlineStr">
        <is>
          <t>2</t>
        </is>
      </c>
      <c r="E176" s="5" t="inlineStr">
        <is>
          <t>150,00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=HYPERLINK("https://www.rossileiloes.com.br/lote/detalhe/76108", "603")</f>
      </c>
      <c r="B177" s="4" t="s">
        <f>=HYPERLINK("https://www.rossileiloes.com.br/lote/detalhe/76108", " 2 torneiras elétricas")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170,00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=HYPERLINK("https://www.rossileiloes.com.br/lote/detalhe/76116", "604")</f>
      </c>
      <c r="B178" s="4" t="s">
        <f>=HYPERLINK("https://www.rossileiloes.com.br/lote/detalhe/76116", " 2 aparelhos de DVD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=HYPERLINK("https://www.rossileiloes.com.br/lote/detalhe/76113", "606")</f>
      </c>
      <c r="B179" s="4" t="s">
        <f>=HYPERLINK("https://www.rossileiloes.com.br/lote/detalhe/76113", " Aprox.30 plafons led sortidos")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=HYPERLINK("https://www.rossileiloes.com.br/lote/detalhe/76118", "607")</f>
      </c>
      <c r="B180" s="4" t="s">
        <f>=HYPERLINK("https://www.rossileiloes.com.br/lote/detalhe/76118", " Aprox.30 plafons led sortidos")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=HYPERLINK("https://www.rossileiloes.com.br/lote/detalhe/76112", "608")</f>
      </c>
      <c r="B181" s="4" t="s">
        <f>=HYPERLINK("https://www.rossileiloes.com.br/lote/detalhe/76112", " Aprox.30 plafons led sortidos")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=HYPERLINK("https://www.rossileiloes.com.br/lote/detalhe/76114", "609")</f>
      </c>
      <c r="B182" s="4" t="s">
        <f>=HYPERLINK("https://www.rossileiloes.com.br/lote/detalhe/76114", " Bomba d’água de recalque em inox 5 hp trifásica funcionando")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=HYPERLINK("https://www.rossileiloes.com.br/lote/detalhe/76121", "610")</f>
      </c>
      <c r="B183" s="4" t="s">
        <f>=HYPERLINK("https://www.rossileiloes.com.br/lote/detalhe/76121", " Liquidificador industrial 8 litros")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250,00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=HYPERLINK("https://www.rossileiloes.com.br/lote/detalhe/76128", "612")</f>
      </c>
      <c r="B184" s="4" t="s">
        <f>=HYPERLINK("https://www.rossileiloes.com.br/lote/detalhe/76128", " Mini system hi-fi fx30")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=HYPERLINK("https://www.rossileiloes.com.br/lote/detalhe/76127", "613")</f>
      </c>
      <c r="B185" s="4" t="s">
        <f>=HYPERLINK("https://www.rossileiloes.com.br/lote/detalhe/76127", " Micro system sharp 160 w")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=HYPERLINK("https://www.rossileiloes.com.br/lote/detalhe/76125", "614")</f>
      </c>
      <c r="B186" s="4" t="s">
        <f>=HYPERLINK("https://www.rossileiloes.com.br/lote/detalhe/76125", " Duas caixas de som samsung")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=HYPERLINK("https://www.rossileiloes.com.br/lote/detalhe/76126", "615")</f>
      </c>
      <c r="B187" s="4" t="s">
        <f>=HYPERLINK("https://www.rossileiloes.com.br/lote/detalhe/76126", " 4 caixas de som lg")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=HYPERLINK("https://www.rossileiloes.com.br/lote/detalhe/76122", "616")</f>
      </c>
      <c r="B188" s="4" t="s">
        <f>=HYPERLINK("https://www.rossileiloes.com.br/lote/detalhe/76122", " Duas caixas de som Toshiba")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=HYPERLINK("https://www.rossileiloes.com.br/lote/detalhe/76123", "617")</f>
      </c>
      <c r="B189" s="4" t="s">
        <f>=HYPERLINK("https://www.rossileiloes.com.br/lote/detalhe/76123", " Duas  caixas de som giga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=HYPERLINK("https://www.rossileiloes.com.br/lote/detalhe/76129", "618")</f>
      </c>
      <c r="B190" s="4" t="s">
        <f>=HYPERLINK("https://www.rossileiloes.com.br/lote/detalhe/76129", " 2 caixas de som Samsung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=HYPERLINK("https://www.rossileiloes.com.br/lote/detalhe/76124", "619")</f>
      </c>
      <c r="B191" s="4" t="s">
        <f>=HYPERLINK("https://www.rossileiloes.com.br/lote/detalhe/76124", " 3 caixas de som -Samsung-lg-Philips")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=HYPERLINK("https://www.rossileiloes.com.br/lote/detalhe/76819", "620")</f>
      </c>
      <c r="B192" s="4" t="s">
        <f>=HYPERLINK("https://www.rossileiloes.com.br/lote/detalhe/76819", "Aprox. 50 TVs com avarias diversas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=HYPERLINK("https://www.rossileiloes.com.br/lote/detalhe/76820", "621")</f>
      </c>
      <c r="B193" s="4" t="s">
        <f>=HYPERLINK("https://www.rossileiloes.com.br/lote/detalhe/76820", "Motor 40 HP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2.500,00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=HYPERLINK("https://www.rossileiloes.com.br/lote/detalhe/76821", "622")</f>
      </c>
      <c r="B194" s="4" t="s">
        <f>=HYPERLINK("https://www.rossileiloes.com.br/lote/detalhe/76821", "2 compressores")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=HYPERLINK("https://www.rossileiloes.com.br/lote/detalhe/76822", "623")</f>
      </c>
      <c r="B195" s="4" t="s">
        <f>=HYPERLINK("https://www.rossileiloes.com.br/lote/detalhe/76822", "Freezer vertical")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=HYPERLINK("https://www.rossileiloes.com.br/lote/detalhe/77901", "624")</f>
      </c>
      <c r="B196" s="4" t="s">
        <f>=HYPERLINK("https://www.rossileiloes.com.br/lote/detalhe/77901", "4 expositores")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=HYPERLINK("https://www.rossileiloes.com.br/lote/detalhe/77902", "625")</f>
      </c>
      <c r="B197" s="4" t="s">
        <f>=HYPERLINK("https://www.rossileiloes.com.br/lote/detalhe/77902", "4 micro ondas")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=HYPERLINK("https://www.rossileiloes.com.br/lote/detalhe/77903", "626")</f>
      </c>
      <c r="B198" s="4" t="s">
        <f>=HYPERLINK("https://www.rossileiloes.com.br/lote/detalhe/77903", "Churrasqueira elétrica")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350,00</t>
        </is>
      </c>
      <c r="F19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2026-06-28T20:25:18.00Z</dcterms:created>
  <dc:creator>Tellks Tecnologia</dc:creator>
  <cp:revision>0</cp:revision>
</cp:coreProperties>
</file>