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INFORMÁTICA * AR CONDICIONADO * ÁUDIO E VÍDEO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=HYPERLINK("https://www.rossileiloes.com.br/lote/detalhe/67737", "001")</f>
      </c>
      <c r="B11" s="4" t="s">
        <f>=HYPERLINK("https://www.rossileiloes.com.br/lote/detalhe/67737", " VW Jetta 2.0 2011/2012 (docs pagos) - Veja vídeo")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=HYPERLINK("https://www.rossileiloes.com.br/lote/detalhe/67736", "002")</f>
      </c>
      <c r="B12" s="4" t="s">
        <f>=HYPERLINK("https://www.rossileiloes.com.br/lote/detalhe/67736", " peugeot 408 allure 2.0 2011/2012 (docs pagos) - Veja vídeo")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=HYPERLINK("https://www.rossileiloes.com.br/lote/detalhe/67719", "007")</f>
      </c>
      <c r="B13" s="4" t="s">
        <f>=HYPERLINK("https://www.rossileiloes.com.br/lote/detalhe/67719", " Lavadora Wap - 110v")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=HYPERLINK("https://www.rossileiloes.com.br/lote/detalhe/67739", "011")</f>
      </c>
      <c r="B14" s="4" t="s">
        <f>=HYPERLINK("https://www.rossileiloes.com.br/lote/detalhe/67739", "1 Uni. Bebedouro - funcionando e 3 uni. purificadores")</f>
      </c>
      <c r="C14" s="4" t="inlineStr">
        <is>
          <t>Vendido</t>
        </is>
      </c>
      <c r="D14" s="4" t="inlineStr">
        <is>
          <t>2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=HYPERLINK("https://www.rossileiloes.com.br/lote/detalhe/67738", "013")</f>
      </c>
      <c r="B15" s="4" t="s">
        <f>=HYPERLINK("https://www.rossileiloes.com.br/lote/detalhe/67738", " Home Theater ( sem teste)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=HYPERLINK("https://www.rossileiloes.com.br/lote/detalhe/67717", "014")</f>
      </c>
      <c r="B16" s="4" t="s">
        <f>=HYPERLINK("https://www.rossileiloes.com.br/lote/detalhe/67717", " 2 uni. Thermopulse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=HYPERLINK("https://www.rossileiloes.com.br/lote/detalhe/67716", "015")</f>
      </c>
      <c r="B17" s="4" t="s">
        <f>=HYPERLINK("https://www.rossileiloes.com.br/lote/detalhe/67716", " Eletrônicos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=HYPERLINK("https://www.rossileiloes.com.br/lote/detalhe/67718", "018")</f>
      </c>
      <c r="B18" s="4" t="s">
        <f>=HYPERLINK("https://www.rossileiloes.com.br/lote/detalhe/67718", " Cabureteira antiga - funcionando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=HYPERLINK("https://www.rossileiloes.com.br/lote/detalhe/68780", "019")</f>
      </c>
      <c r="B19" s="4" t="s">
        <f>=HYPERLINK("https://www.rossileiloes.com.br/lote/detalhe/68780", " bicicleta peugeot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=HYPERLINK("https://www.rossileiloes.com.br/lote/detalhe/67714", "020")</f>
      </c>
      <c r="B20" s="4" t="s">
        <f>=HYPERLINK("https://www.rossileiloes.com.br/lote/detalhe/67714", " Monark tropical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=HYPERLINK("https://www.rossileiloes.com.br/lote/detalhe/67715", "021")</f>
      </c>
      <c r="B21" s="4" t="s">
        <f>=HYPERLINK("https://www.rossileiloes.com.br/lote/detalhe/67715", " Bicicleta fofita 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=HYPERLINK("https://www.rossileiloes.com.br/lote/detalhe/67722", "024")</f>
      </c>
      <c r="B22" s="4" t="s">
        <f>=HYPERLINK("https://www.rossileiloes.com.br/lote/detalhe/67722", " Receiver - Onkyo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=HYPERLINK("https://www.rossileiloes.com.br/lote/detalhe/67721", "025")</f>
      </c>
      <c r="B23" s="4" t="s">
        <f>=HYPERLINK("https://www.rossileiloes.com.br/lote/detalhe/67721", " Aparelhos para senha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=HYPERLINK("https://www.rossileiloes.com.br/lote/detalhe/68781", "027")</f>
      </c>
      <c r="B24" s="4" t="s">
        <f>=HYPERLINK("https://www.rossileiloes.com.br/lote/detalhe/68781", "Aparelhos de ginástica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=HYPERLINK("https://www.rossileiloes.com.br/lote/detalhe/68782", "031")</f>
      </c>
      <c r="B25" s="4" t="s">
        <f>=HYPERLINK("https://www.rossileiloes.com.br/lote/detalhe/68782", " Aparelhos de som diversos ( sem teste)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=HYPERLINK("https://www.rossileiloes.com.br/lote/detalhe/67720", "032")</f>
      </c>
      <c r="B26" s="4" t="s">
        <f>=HYPERLINK("https://www.rossileiloes.com.br/lote/detalhe/67720", " Ar completo 24.000 btus sem uso")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=HYPERLINK("https://www.rossileiloes.com.br/lote/detalhe/68761", "035")</f>
      </c>
      <c r="B27" s="4" t="s">
        <f>=HYPERLINK("https://www.rossileiloes.com.br/lote/detalhe/68761", " Ar completo 9.000 btus sem uso")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=HYPERLINK("https://www.rossileiloes.com.br/lote/detalhe/67723", "036")</f>
      </c>
      <c r="B28" s="4" t="s">
        <f>=HYPERLINK("https://www.rossileiloes.com.br/lote/detalhe/67723", " Ar completo 24.000 btus sem uso")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2.100,00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=HYPERLINK("https://www.rossileiloes.com.br/lote/detalhe/67725", "044")</f>
      </c>
      <c r="B29" s="4" t="s">
        <f>=HYPERLINK("https://www.rossileiloes.com.br/lote/detalhe/67725", " 4 uni.  Split -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=HYPERLINK("https://www.rossileiloes.com.br/lote/detalhe/67727", "045")</f>
      </c>
      <c r="B30" s="4" t="s">
        <f>=HYPERLINK("https://www.rossileiloes.com.br/lote/detalhe/67727", " 6 uni.  condicionadores e 4 uni. split")</f>
      </c>
      <c r="C30" s="4" t="inlineStr">
        <is>
          <t>Vendido</t>
        </is>
      </c>
      <c r="D30" s="4" t="inlineStr">
        <is>
          <t>3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=HYPERLINK("https://www.rossileiloes.com.br/lote/detalhe/67724", "051")</f>
      </c>
      <c r="B31" s="4" t="s">
        <f>=HYPERLINK("https://www.rossileiloes.com.br/lote/detalhe/67724", " Acer 4 gb 1tb funcionando (touch pad com defeito)")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=HYPERLINK("https://www.rossileiloes.com.br/lote/detalhe/67728", "052")</f>
      </c>
      <c r="B32" s="4" t="s">
        <f>=HYPERLINK("https://www.rossileiloes.com.br/lote/detalhe/67728", " 2 uni. note i3 2 gb sem HD")</f>
      </c>
      <c r="C32" s="4" t="inlineStr">
        <is>
          <t>Venda condicional</t>
        </is>
      </c>
      <c r="D32" s="4" t="inlineStr">
        <is>
          <t>2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=HYPERLINK("https://www.rossileiloes.com.br/lote/detalhe/67726", "053")</f>
      </c>
      <c r="B33" s="4" t="s">
        <f>=HYPERLINK("https://www.rossileiloes.com.br/lote/detalhe/67726", " 2 uni. note i3 2 gb sem HD")</f>
      </c>
      <c r="C33" s="4" t="inlineStr">
        <is>
          <t>Venda condicional</t>
        </is>
      </c>
      <c r="D33" s="4" t="inlineStr">
        <is>
          <t>2</t>
        </is>
      </c>
      <c r="E33" s="5" t="inlineStr">
        <is>
          <t>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=HYPERLINK("https://www.rossileiloes.com.br/lote/detalhe/67730", "054")</f>
      </c>
      <c r="B34" s="4" t="s">
        <f>=HYPERLINK("https://www.rossileiloes.com.br/lote/detalhe/67730", " 2 uni. note i3 2 gb sem HD")</f>
      </c>
      <c r="C34" s="4" t="inlineStr">
        <is>
          <t>Venda condicional</t>
        </is>
      </c>
      <c r="D34" s="4" t="inlineStr">
        <is>
          <t>2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=HYPERLINK("https://www.rossileiloes.com.br/lote/detalhe/67732", "056")</f>
      </c>
      <c r="B35" s="4" t="s">
        <f>=HYPERLINK("https://www.rossileiloes.com.br/lote/detalhe/67732", " 2 uni. notes i3 2gb sem HD")</f>
      </c>
      <c r="C35" s="4" t="inlineStr">
        <is>
          <t>Vendido</t>
        </is>
      </c>
      <c r="D35" s="4" t="inlineStr">
        <is>
          <t>3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=HYPERLINK("https://www.rossileiloes.com.br/lote/detalhe/67729", "057")</f>
      </c>
      <c r="B36" s="4" t="s">
        <f>=HYPERLINK("https://www.rossileiloes.com.br/lote/detalhe/67729", " 1 uni. note I3 e 1 uni.  note I5 com processadores")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=HYPERLINK("https://www.rossileiloes.com.br/lote/detalhe/67731", "058")</f>
      </c>
      <c r="B37" s="4" t="s">
        <f>=HYPERLINK("https://www.rossileiloes.com.br/lote/detalhe/67731", " 2 uni. notes i3 2gb sem HD")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=HYPERLINK("https://www.rossileiloes.com.br/lote/detalhe/67733", "063")</f>
      </c>
      <c r="B38" s="4" t="s">
        <f>=HYPERLINK("https://www.rossileiloes.com.br/lote/detalhe/67733", " 1 uni. Pc 2 gb 200 hd e 1 uni. PC 2gb 500 HD (sem uso)")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=HYPERLINK("https://www.rossileiloes.com.br/lote/detalhe/67734", "064")</f>
      </c>
      <c r="B39" s="4" t="s">
        <f>=HYPERLINK("https://www.rossileiloes.com.br/lote/detalhe/67734", " 2 uni.  PCs (Sem uso)")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=HYPERLINK("https://www.rossileiloes.com.br/lote/detalhe/67735", "065")</f>
      </c>
      <c r="B40" s="4" t="s">
        <f>=HYPERLINK("https://www.rossileiloes.com.br/lote/detalhe/67735", " 2 uni.  PCs (Sem uso)")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=HYPERLINK("https://www.rossileiloes.com.br/lote/detalhe/67741", "068")</f>
      </c>
      <c r="B41" s="4" t="s">
        <f>=HYPERLINK("https://www.rossileiloes.com.br/lote/detalhe/67741", " Lote com: 6 uni. Balanças e 1 uni. Luminária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=HYPERLINK("https://www.rossileiloes.com.br/lote/detalhe/67740", "072")</f>
      </c>
      <c r="B42" s="4" t="s">
        <f>=HYPERLINK("https://www.rossileiloes.com.br/lote/detalhe/67740", " 3 uni. Tela de projetor elétrica")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=HYPERLINK("https://www.rossileiloes.com.br/lote/detalhe/67742", "073")</f>
      </c>
      <c r="B43" s="4" t="s">
        <f>=HYPERLINK("https://www.rossileiloes.com.br/lote/detalhe/67742", " Lote com: 4 uni. Tela de projetor elétrica e 2 uni. Tela de projetor Manual.")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=HYPERLINK("https://www.rossileiloes.com.br/lote/detalhe/67749", "075")</f>
      </c>
      <c r="B44" s="4" t="s">
        <f>=HYPERLINK("https://www.rossileiloes.com.br/lote/detalhe/67749", " 40 uni. Cadeira plástica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=HYPERLINK("https://www.rossileiloes.com.br/lote/detalhe/67743", "076")</f>
      </c>
      <c r="B45" s="4" t="s">
        <f>=HYPERLINK("https://www.rossileiloes.com.br/lote/detalhe/67743", " 5 uni. Tambores antigos 200L - bom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=HYPERLINK("https://www.rossileiloes.com.br/lote/detalhe/67747", "078")</f>
      </c>
      <c r="B46" s="4" t="s">
        <f>=HYPERLINK("https://www.rossileiloes.com.br/lote/detalhe/67747", " 3 Uni. CPU - sendo 2 uni. Sem uso - ligando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=HYPERLINK("https://www.rossileiloes.com.br/lote/detalhe/67750", "079")</f>
      </c>
      <c r="B47" s="4" t="s">
        <f>=HYPERLINK("https://www.rossileiloes.com.br/lote/detalhe/67750", " Lote com: 1 uni. CPU 4Gb 750HD e 1 uni. CPU 4 Gb 1 TB - Ligando")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=HYPERLINK("https://www.rossileiloes.com.br/lote/detalhe/67748", "080")</f>
      </c>
      <c r="B48" s="4" t="s">
        <f>=HYPERLINK("https://www.rossileiloes.com.br/lote/detalhe/67748", " CPU AMD 8GB - 1 TB HD - Ligando")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=HYPERLINK("https://www.rossileiloes.com.br/lote/detalhe/67752", "081")</f>
      </c>
      <c r="B49" s="4" t="s">
        <f>=HYPERLINK("https://www.rossileiloes.com.br/lote/detalhe/67752", " Lote com: 2 Uni.  cpu 2gb 160hd e 1 Uni. 2gb 320hd - ligando")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650,00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=HYPERLINK("https://www.rossileiloes.com.br/lote/detalhe/67745", "082")</f>
      </c>
      <c r="B50" s="4" t="s">
        <f>=HYPERLINK("https://www.rossileiloes.com.br/lote/detalhe/67745", " 3 Uni. CPU - Ligando")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=HYPERLINK("https://www.rossileiloes.com.br/lote/detalhe/67746", "083")</f>
      </c>
      <c r="B51" s="4" t="s">
        <f>=HYPERLINK("https://www.rossileiloes.com.br/lote/detalhe/67746", " 3 Uni. CPU - Ligando")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=HYPERLINK("https://www.rossileiloes.com.br/lote/detalhe/67744", "084")</f>
      </c>
      <c r="B52" s="4" t="s">
        <f>=HYPERLINK("https://www.rossileiloes.com.br/lote/detalhe/67744", " 3 Uni. CPU - Ligando")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=HYPERLINK("https://www.rossileiloes.com.br/lote/detalhe/67751", "087")</f>
      </c>
      <c r="B53" s="4" t="s">
        <f>=HYPERLINK("https://www.rossileiloes.com.br/lote/detalhe/67751", " AIO HP 19.5 completo - Sem uso")</f>
      </c>
      <c r="C53" s="4" t="inlineStr">
        <is>
          <t>Vendido</t>
        </is>
      </c>
      <c r="D53" s="4" t="inlineStr">
        <is>
          <t>2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=HYPERLINK("https://www.rossileiloes.com.br/lote/detalhe/67753", "091")</f>
      </c>
      <c r="B54" s="4" t="s">
        <f>=HYPERLINK("https://www.rossileiloes.com.br/lote/detalhe/67753", " Aio HP 23 pol i5 8gb 1 TB touch-screen - Sem uso")</f>
      </c>
      <c r="C54" s="4" t="inlineStr">
        <is>
          <t>Vendido</t>
        </is>
      </c>
      <c r="D54" s="4" t="inlineStr">
        <is>
          <t>8</t>
        </is>
      </c>
      <c r="E54" s="5" t="inlineStr">
        <is>
          <t>2.250,00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=HYPERLINK("https://www.rossileiloes.com.br/lote/detalhe/67754", "092")</f>
      </c>
      <c r="B55" s="4" t="s">
        <f>=HYPERLINK("https://www.rossileiloes.com.br/lote/detalhe/67754", " Notebook HP 4gb 500 HD")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=HYPERLINK("https://www.rossileiloes.com.br/lote/detalhe/67755", "093")</f>
      </c>
      <c r="B56" s="4" t="s">
        <f>=HYPERLINK("https://www.rossileiloes.com.br/lote/detalhe/67755", " Notebook i3 4 gb 320 HD")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=HYPERLINK("https://www.rossileiloes.com.br/lote/detalhe/67756", "098")</f>
      </c>
      <c r="B57" s="4" t="s">
        <f>=HYPERLINK("https://www.rossileiloes.com.br/lote/detalhe/67756", " Notebook Acer i3 4gb ssd 240 GB 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=HYPERLINK("https://www.rossileiloes.com.br/lote/detalhe/67757", "099")</f>
      </c>
      <c r="B58" s="4" t="s">
        <f>=HYPERLINK("https://www.rossileiloes.com.br/lote/detalhe/67757", " Note X2 i5 4gb ssd 128 GB touch-screen  função Tablet")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1.100,00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=HYPERLINK("https://www.rossileiloes.com.br/lote/detalhe/68586", "104")</f>
      </c>
      <c r="B59" s="4" t="s">
        <f>=HYPERLINK("https://www.rossileiloes.com.br/lote/detalhe/68586", " Lote com: 2 uni. caixas link 10 e Flip 4 -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=HYPERLINK("https://www.rossileiloes.com.br/lote/detalhe/67758", "108")</f>
      </c>
      <c r="B60" s="4" t="s">
        <f>=HYPERLINK("https://www.rossileiloes.com.br/lote/detalhe/67758", " Notebook dell i3 4gb 320 HD (carregador)   suporte")</f>
      </c>
      <c r="C60" s="4" t="inlineStr">
        <is>
          <t>Vendido</t>
        </is>
      </c>
      <c r="D60" s="4" t="inlineStr">
        <is>
          <t>1</t>
        </is>
      </c>
      <c r="E60" s="5" t="inlineStr">
        <is>
          <t>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=HYPERLINK("https://www.rossileiloes.com.br/lote/detalhe/67759", "109")</f>
      </c>
      <c r="B61" s="4" t="s">
        <f>=HYPERLINK("https://www.rossileiloes.com.br/lote/detalhe/67759", " Ap. som Sony funciona FM,CD (bom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=HYPERLINK("https://www.rossileiloes.com.br/lote/detalhe/67760", "111")</f>
      </c>
      <c r="B62" s="4" t="s">
        <f>=HYPERLINK("https://www.rossileiloes.com.br/lote/detalhe/67760", " Lote com: 15 uni. monitores 17 LG - Funcionando")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=HYPERLINK("https://www.rossileiloes.com.br/lote/detalhe/67761", "114")</f>
      </c>
      <c r="B63" s="4" t="s">
        <f>=HYPERLINK("https://www.rossileiloes.com.br/lote/detalhe/67761", " Lote com: esteira e bicicleta ergométrica (sem teste)")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=HYPERLINK("https://www.rossileiloes.com.br/lote/detalhe/67762", "129")</f>
      </c>
      <c r="B64" s="4" t="s">
        <f>=HYPERLINK("https://www.rossileiloes.com.br/lote/detalhe/67762", "Lote com: 3 gôndolas e 3 balcões de aço")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=HYPERLINK("https://www.rossileiloes.com.br/lote/detalhe/67763", "131")</f>
      </c>
      <c r="B65" s="4" t="s">
        <f>=HYPERLINK("https://www.rossileiloes.com.br/lote/detalhe/67763", "Lote com: 28 monitores e 10 cpus ( com avarias )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=HYPERLINK("https://www.rossileiloes.com.br/lote/detalhe/67764", "132")</f>
      </c>
      <c r="B66" s="4" t="s">
        <f>=HYPERLINK("https://www.rossileiloes.com.br/lote/detalhe/67764", "Lote com: 7 notebooks i3 ( com avarias ) ")</f>
      </c>
      <c r="C66" s="4" t="inlineStr">
        <is>
          <t>Venda condicional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=HYPERLINK("https://www.rossileiloes.com.br/lote/detalhe/67765", "134")</f>
      </c>
      <c r="B67" s="4" t="s">
        <f>=HYPERLINK("https://www.rossileiloes.com.br/lote/detalhe/67765", "Gamer i5 4°G 16gb ram 3 TB HD (placa gigabyte) - Funcionando")</f>
      </c>
      <c r="C67" s="4" t="inlineStr">
        <is>
          <t>Vendido</t>
        </is>
      </c>
      <c r="D67" s="4" t="inlineStr">
        <is>
          <t>6</t>
        </is>
      </c>
      <c r="E67" s="5" t="inlineStr">
        <is>
          <t>1.250,00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=HYPERLINK("https://www.rossileiloes.com.br/lote/detalhe/67766", "135")</f>
      </c>
      <c r="B68" s="4" t="s">
        <f>=HYPERLINK("https://www.rossileiloes.com.br/lote/detalhe/67766", "Lote com: 3 prateleiras alumínio e vidro com corrediças - 2,00x73x56")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=HYPERLINK("https://www.rossileiloes.com.br/lote/detalhe/68587", "138")</f>
      </c>
      <c r="B69" s="4" t="s">
        <f>=HYPERLINK("https://www.rossileiloes.com.br/lote/detalhe/68587", " Piscina 3.20 x 1.50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=HYPERLINK("https://www.rossileiloes.com.br/lote/detalhe/67767", "139")</f>
      </c>
      <c r="B70" s="4" t="s">
        <f>=HYPERLINK("https://www.rossileiloes.com.br/lote/detalhe/67767", "Tv monitor 32 polegadas HBUSTER")</f>
      </c>
      <c r="C70" s="4" t="inlineStr">
        <is>
          <t>Vendido</t>
        </is>
      </c>
      <c r="D70" s="4" t="inlineStr">
        <is>
          <t>5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=HYPERLINK("https://www.rossileiloes.com.br/lote/detalhe/68762", "140")</f>
      </c>
      <c r="B71" s="4" t="s">
        <f>=HYPERLINK("https://www.rossileiloes.com.br/lote/detalhe/68762", " Cpu completa i3 2 GB ram 500 HD(funcionando)")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=HYPERLINK("https://www.rossileiloes.com.br/lote/detalhe/68767", "141")</f>
      </c>
      <c r="B72" s="4" t="s">
        <f>=HYPERLINK("https://www.rossileiloes.com.br/lote/detalhe/68767", " Cpu completa i3 2 GB ram 500 HD (funcionando)")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=HYPERLINK("https://www.rossileiloes.com.br/lote/detalhe/68766", "142")</f>
      </c>
      <c r="B73" s="4" t="s">
        <f>=HYPERLINK("https://www.rossileiloes.com.br/lote/detalhe/68766", " Cpu completa i3 2 GB ram 500 HD (funcionando)")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=HYPERLINK("https://www.rossileiloes.com.br/lote/detalhe/68768", "143")</f>
      </c>
      <c r="B74" s="4" t="s">
        <f>=HYPERLINK("https://www.rossileiloes.com.br/lote/detalhe/68768", " Cpu completa i3 2 GB ram 500 HD(funcionando)")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=HYPERLINK("https://www.rossileiloes.com.br/lote/detalhe/68763", "144")</f>
      </c>
      <c r="B75" s="4" t="s">
        <f>=HYPERLINK("https://www.rossileiloes.com.br/lote/detalhe/68763", " Cpu completa i3 2 GB ram 500 HD (funcionando)")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=HYPERLINK("https://www.rossileiloes.com.br/lote/detalhe/68764", "145")</f>
      </c>
      <c r="B76" s="4" t="s">
        <f>=HYPERLINK("https://www.rossileiloes.com.br/lote/detalhe/68764", " Cpu completa i3 2 GB ram 500 HD (funcionando)")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=HYPERLINK("https://www.rossileiloes.com.br/lote/detalhe/68769", "146")</f>
      </c>
      <c r="B77" s="4" t="s">
        <f>=HYPERLINK("https://www.rossileiloes.com.br/lote/detalhe/68769", " Cpu completa i3 2 GB ram 500 HD (funcionando)")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=HYPERLINK("https://www.rossileiloes.com.br/lote/detalhe/68765", "147")</f>
      </c>
      <c r="B78" s="4" t="s">
        <f>=HYPERLINK("https://www.rossileiloes.com.br/lote/detalhe/68765", " Cpu completa i3 2 GB ram 500 HD (funcionando)")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2026-06-28T21:51:25.00Z</dcterms:created>
  <dc:creator>Tellks Tecnologia</dc:creator>
  <cp:revision>0</cp:revision>
</cp:coreProperties>
</file>