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TRATORES, IMPLEMENTOS, CAÇAMBAS, CABINES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=HYPERLINK("https://www.rossileiloes.com.br/lote/detalhe/65673", "001")</f>
      </c>
      <c r="B11" s="4" t="s">
        <f>=HYPERLINK("https://www.rossileiloes.com.br/lote/detalhe/65673", "  Caminhão VW 17.250 - 2011 - Compactador Usimeca 15m")</f>
      </c>
      <c r="C11" s="4" t="inlineStr">
        <is>
          <t>Vendido</t>
        </is>
      </c>
      <c r="D11" s="4" t="inlineStr">
        <is>
          <t>4</t>
        </is>
      </c>
      <c r="E11" s="5" t="inlineStr">
        <is>
          <t>72.500,00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=HYPERLINK("https://www.rossileiloes.com.br/lote/detalhe/65671", "002")</f>
      </c>
      <c r="B12" s="4" t="s">
        <f>=HYPERLINK("https://www.rossileiloes.com.br/lote/detalhe/65671", "  Caminhão VW 17.250 - 2011 - Compactador Usimeca 15m")</f>
      </c>
      <c r="C12" s="4" t="inlineStr">
        <is>
          <t>Vendido</t>
        </is>
      </c>
      <c r="D12" s="4" t="inlineStr">
        <is>
          <t>4</t>
        </is>
      </c>
      <c r="E12" s="5" t="inlineStr">
        <is>
          <t>72.500,00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=HYPERLINK("https://www.rossileiloes.com.br/lote/detalhe/65766", "003")</f>
      </c>
      <c r="B13" s="4" t="s">
        <f>=HYPERLINK("https://www.rossileiloes.com.br/lote/detalhe/65766", " Cavalo Ford Cargo 4331 2004 e prancha 2 eixos.  Cavalo com guincho caçador")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=HYPERLINK("https://www.rossileiloes.com.br/lote/detalhe/65682", "005")</f>
      </c>
      <c r="B14" s="4" t="s">
        <f>=HYPERLINK("https://www.rossileiloes.com.br/lote/detalhe/65682", " Trator MF 290 - Trator Gafanhoto - passador de veneno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=HYPERLINK("https://www.rossileiloes.com.br/lote/detalhe/65685", "006")</f>
      </c>
      <c r="B15" s="4" t="s">
        <f>=HYPERLINK("https://www.rossileiloes.com.br/lote/detalhe/65685", " Trator MF 275")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14.000,00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=HYPERLINK("https://www.rossileiloes.com.br/lote/detalhe/65678", "007")</f>
      </c>
      <c r="B16" s="4" t="s">
        <f>=HYPERLINK("https://www.rossileiloes.com.br/lote/detalhe/65678", " Trator MF 95x")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=HYPERLINK("https://www.rossileiloes.com.br/lote/detalhe/65676", "008")</f>
      </c>
      <c r="B17" s="4" t="s">
        <f>=HYPERLINK("https://www.rossileiloes.com.br/lote/detalhe/65676", " Trator MF 85x")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=HYPERLINK("https://www.rossileiloes.com.br/lote/detalhe/65672", "009")</f>
      </c>
      <c r="B18" s="4" t="s">
        <f>=HYPERLINK("https://www.rossileiloes.com.br/lote/detalhe/65672", " Sucata Retro Esteira")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=HYPERLINK("https://www.rossileiloes.com.br/lote/detalhe/65670", "010")</f>
      </c>
      <c r="B19" s="4" t="s">
        <f>=HYPERLINK("https://www.rossileiloes.com.br/lote/detalhe/65670", " Trator MF 55x")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=HYPERLINK("https://www.rossileiloes.com.br/lote/detalhe/65675", "011")</f>
      </c>
      <c r="B20" s="4" t="s">
        <f>=HYPERLINK("https://www.rossileiloes.com.br/lote/detalhe/65675", " Rolo renovável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=HYPERLINK("https://www.rossileiloes.com.br/lote/detalhe/65677", "012")</f>
      </c>
      <c r="B21" s="4" t="s">
        <f>=HYPERLINK("https://www.rossileiloes.com.br/lote/detalhe/65677", " Bomba")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=HYPERLINK("https://www.rossileiloes.com.br/lote/detalhe/65674", "013")</f>
      </c>
      <c r="B22" s="4" t="s">
        <f>=HYPERLINK("https://www.rossileiloes.com.br/lote/detalhe/65674", " Rolo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=HYPERLINK("https://www.rossileiloes.com.br/lote/detalhe/65681", "014")</f>
      </c>
      <c r="B23" s="4" t="s">
        <f>=HYPERLINK("https://www.rossileiloes.com.br/lote/detalhe/65681", " Exaustor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=HYPERLINK("https://www.rossileiloes.com.br/lote/detalhe/66699", "015")</f>
      </c>
      <c r="B24" s="4" t="s">
        <f>=HYPERLINK("https://www.rossileiloes.com.br/lote/detalhe/66699", " Sucata - HILUX CD 4X4 STD 2015/2015 - SUCATA - PL.: PPI-5747 CH.: 8AJFY22G4F8025971 - SEM DOCUMENTO")</f>
      </c>
      <c r="C24" s="4" t="inlineStr">
        <is>
          <t>Vendido</t>
        </is>
      </c>
      <c r="D24" s="4" t="inlineStr">
        <is>
          <t>100</t>
        </is>
      </c>
      <c r="E24" s="5" t="inlineStr">
        <is>
          <t>19.999,00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=HYPERLINK("https://www.rossileiloes.com.br/lote/detalhe/65679", "016")</f>
      </c>
      <c r="B25" s="4" t="s">
        <f>=HYPERLINK("https://www.rossileiloes.com.br/lote/detalhe/65679", " Valetadeira 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=HYPERLINK("https://www.rossileiloes.com.br/lote/detalhe/65690", "017")</f>
      </c>
      <c r="B26" s="4" t="s">
        <f>=HYPERLINK("https://www.rossileiloes.com.br/lote/detalhe/65690", " Pipa D'água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=HYPERLINK("https://www.rossileiloes.com.br/lote/detalhe/66698", "017")</f>
      </c>
      <c r="B27" s="4" t="s">
        <f>=HYPERLINK("https://www.rossileiloes.com.br/lote/detalhe/66698", " SUCATA - PAJERO HPE 3.2 D 2006/2007- SUCATA SEM DOCUMENTOS (4 portas com vidro blindado preto)- PL.:AAV-5559 - CH.: JMYLYV78W7JA00156 SEM DOCUMENTO")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=HYPERLINK("https://www.rossileiloes.com.br/lote/detalhe/65689", "018")</f>
      </c>
      <c r="B28" s="4" t="s">
        <f>=HYPERLINK("https://www.rossileiloes.com.br/lote/detalhe/65689", " Cesta aérea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=HYPERLINK("https://www.rossileiloes.com.br/lote/detalhe/65693", "019")</f>
      </c>
      <c r="B29" s="4" t="s">
        <f>=HYPERLINK("https://www.rossileiloes.com.br/lote/detalhe/65693", " Sucata CBT 1090")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=HYPERLINK("https://www.rossileiloes.com.br/lote/detalhe/65687", "021")</f>
      </c>
      <c r="B30" s="4" t="s">
        <f>=HYPERLINK("https://www.rossileiloes.com.br/lote/detalhe/65687", " Sucata Trator Pá Ford")</f>
      </c>
      <c r="C30" s="4" t="inlineStr">
        <is>
          <t>Não vendido</t>
        </is>
      </c>
      <c r="D30" s="4" t="inlineStr">
        <is>
          <t>25</t>
        </is>
      </c>
      <c r="E30" s="5" t="inlineStr">
        <is>
          <t>11.000,00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=HYPERLINK("https://www.rossileiloes.com.br/lote/detalhe/65686", "022")</f>
      </c>
      <c r="B31" s="4" t="s">
        <f>=HYPERLINK("https://www.rossileiloes.com.br/lote/detalhe/65686", " Sucata Motocana MF 65 R")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=HYPERLINK("https://www.rossileiloes.com.br/lote/detalhe/65688", "023")</f>
      </c>
      <c r="B32" s="4" t="s">
        <f>=HYPERLINK("https://www.rossileiloes.com.br/lote/detalhe/65688", " Cultivador Sta Matilde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=HYPERLINK("https://www.rossileiloes.com.br/lote/detalhe/65692", "024")</f>
      </c>
      <c r="B33" s="4" t="s">
        <f>=HYPERLINK("https://www.rossileiloes.com.br/lote/detalhe/65692", " Tanque Jacto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=HYPERLINK("https://www.rossileiloes.com.br/lote/detalhe/65691", "025")</f>
      </c>
      <c r="B34" s="4" t="s">
        <f>=HYPERLINK("https://www.rossileiloes.com.br/lote/detalhe/65691", " Tanque de água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=HYPERLINK("https://www.rossileiloes.com.br/lote/detalhe/65684", "026")</f>
      </c>
      <c r="B35" s="4" t="s">
        <f>=HYPERLINK("https://www.rossileiloes.com.br/lote/detalhe/65684", " Carroceria Truck")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=HYPERLINK("https://www.rossileiloes.com.br/lote/detalhe/65683", "027")</f>
      </c>
      <c r="B36" s="4" t="s">
        <f>=HYPERLINK("https://www.rossileiloes.com.br/lote/detalhe/65683", " Caçamba Toco")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=HYPERLINK("https://www.rossileiloes.com.br/lote/detalhe/65694", "028")</f>
      </c>
      <c r="B37" s="4" t="s">
        <f>=HYPERLINK("https://www.rossileiloes.com.br/lote/detalhe/65694", " Caçamba Truck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=HYPERLINK("https://www.rossileiloes.com.br/lote/detalhe/65695", "029")</f>
      </c>
      <c r="B38" s="4" t="s">
        <f>=HYPERLINK("https://www.rossileiloes.com.br/lote/detalhe/65695", " Caçamba Truck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=HYPERLINK("https://www.rossileiloes.com.br/lote/detalhe/65696", "030")</f>
      </c>
      <c r="B39" s="4" t="s">
        <f>=HYPERLINK("https://www.rossileiloes.com.br/lote/detalhe/65696", " Poliguindaste 3/4")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=HYPERLINK("https://www.rossileiloes.com.br/lote/detalhe/65697", "031")</f>
      </c>
      <c r="B40" s="4" t="s">
        <f>=HYPERLINK("https://www.rossileiloes.com.br/lote/detalhe/65697", " Tanque fossa")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=HYPERLINK("https://www.rossileiloes.com.br/lote/detalhe/65698", "033")</f>
      </c>
      <c r="B41" s="4" t="s">
        <f>=HYPERLINK("https://www.rossileiloes.com.br/lote/detalhe/65698", " Tanque fossa")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=HYPERLINK("https://www.rossileiloes.com.br/lote/detalhe/65699", "034")</f>
      </c>
      <c r="B42" s="4" t="s">
        <f>=HYPERLINK("https://www.rossileiloes.com.br/lote/detalhe/65699", " Caçamba Truck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=HYPERLINK("https://www.rossileiloes.com.br/lote/detalhe/65700", "035")</f>
      </c>
      <c r="B43" s="4" t="s">
        <f>=HYPERLINK("https://www.rossileiloes.com.br/lote/detalhe/65700", " Caçamba Toco")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=HYPERLINK("https://www.rossileiloes.com.br/lote/detalhe/65702", "036")</f>
      </c>
      <c r="B44" s="4" t="s">
        <f>=HYPERLINK("https://www.rossileiloes.com.br/lote/detalhe/65702", " Caçamba toco")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=HYPERLINK("https://www.rossileiloes.com.br/lote/detalhe/65701", "037")</f>
      </c>
      <c r="B45" s="4" t="s">
        <f>=HYPERLINK("https://www.rossileiloes.com.br/lote/detalhe/65701", " Baú Toco - 650/250")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=HYPERLINK("https://www.rossileiloes.com.br/lote/detalhe/65705", "038")</f>
      </c>
      <c r="B46" s="4" t="s">
        <f>=HYPERLINK("https://www.rossileiloes.com.br/lote/detalhe/65705", " Sucata S90")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=HYPERLINK("https://www.rossileiloes.com.br/lote/detalhe/65706", "039")</f>
      </c>
      <c r="B47" s="4" t="s">
        <f>=HYPERLINK("https://www.rossileiloes.com.br/lote/detalhe/65706", " Tanque 5/190")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=HYPERLINK("https://www.rossileiloes.com.br/lote/detalhe/65709", "040")</f>
      </c>
      <c r="B48" s="4" t="s">
        <f>=HYPERLINK("https://www.rossileiloes.com.br/lote/detalhe/65709", " Tanque Incêndio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=HYPERLINK("https://www.rossileiloes.com.br/lote/detalhe/65704", "041")</f>
      </c>
      <c r="B49" s="4" t="s">
        <f>=HYPERLINK("https://www.rossileiloes.com.br/lote/detalhe/65704", " Sucata Patrol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=HYPERLINK("https://www.rossileiloes.com.br/lote/detalhe/65712", "043")</f>
      </c>
      <c r="B50" s="4" t="s">
        <f>=HYPERLINK("https://www.rossileiloes.com.br/lote/detalhe/65712", " Sucata Patrol - Motor Scania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=HYPERLINK("https://www.rossileiloes.com.br/lote/detalhe/65708", "044")</f>
      </c>
      <c r="B51" s="4" t="s">
        <f>=HYPERLINK("https://www.rossileiloes.com.br/lote/detalhe/65708", " Lote com: 3 rodas Mercedes ML350 2014")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=HYPERLINK("https://www.rossileiloes.com.br/lote/detalhe/65710", "045")</f>
      </c>
      <c r="B52" s="4" t="s">
        <f>=HYPERLINK("https://www.rossileiloes.com.br/lote/detalhe/65710", " Lote com: 4 rodas Suzuki Vitara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=HYPERLINK("https://www.rossileiloes.com.br/lote/detalhe/65707", "046")</f>
      </c>
      <c r="B53" s="4" t="s">
        <f>=HYPERLINK("https://www.rossileiloes.com.br/lote/detalhe/65707", " Lote com: Jogo de rodas aro 24". Com pneus Hilux e outros 6 furos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=HYPERLINK("https://www.rossileiloes.com.br/lote/detalhe/65713", "050")</f>
      </c>
      <c r="B54" s="4" t="s">
        <f>=HYPERLINK("https://www.rossileiloes.com.br/lote/detalhe/65713", " Cabine Iveco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=HYPERLINK("https://www.rossileiloes.com.br/lote/detalhe/65714", "051")</f>
      </c>
      <c r="B55" s="4" t="s">
        <f>=HYPERLINK("https://www.rossileiloes.com.br/lote/detalhe/65714", " Compactador Usimeca Brutos 2010")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=HYPERLINK("https://www.rossileiloes.com.br/lote/detalhe/65733", "055")</f>
      </c>
      <c r="B56" s="4" t="s">
        <f>=HYPERLINK("https://www.rossileiloes.com.br/lote/detalhe/65733", "Caminhão MB 1418 1995 - Necessita reparos - Branco - Doc. Consta verde - Regularização por conta do comprador.")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36.500,00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=HYPERLINK("https://www.rossileiloes.com.br/lote/detalhe/65735", "056")</f>
      </c>
      <c r="B57" s="4" t="s">
        <f>=HYPERLINK("https://www.rossileiloes.com.br/lote/detalhe/65735", "Caminhão MB 1418 1995 - Necessita reparos - Branco - Doc. Consta verde - Regularização por conta do comprador.")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36.750,00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=HYPERLINK("https://www.rossileiloes.com.br/lote/detalhe/65715", "057")</f>
      </c>
      <c r="B58" s="4" t="s">
        <f>=HYPERLINK("https://www.rossileiloes.com.br/lote/detalhe/65715", " Caminhão MB 1620 1997 Com Rolon G25 - funcionando")</f>
      </c>
      <c r="C58" s="4" t="inlineStr">
        <is>
          <t>Não vendido</t>
        </is>
      </c>
      <c r="D58" s="4" t="inlineStr">
        <is>
          <t>65</t>
        </is>
      </c>
      <c r="E58" s="5" t="inlineStr">
        <is>
          <t>86.250,00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=HYPERLINK("https://www.rossileiloes.com.br/lote/detalhe/65739", "058")</f>
      </c>
      <c r="B59" s="4" t="s">
        <f>=HYPERLINK("https://www.rossileiloes.com.br/lote/detalhe/65739", " Caminhão VOLVO NL 12 360 1995 - funcionando")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26.250,00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=HYPERLINK("https://www.rossileiloes.com.br/lote/detalhe/65744", "059")</f>
      </c>
      <c r="B60" s="4" t="s">
        <f>=HYPERLINK("https://www.rossileiloes.com.br/lote/detalhe/65744", " Caminhão EUCLID SUCATA S/documentos - fora de estrada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=HYPERLINK("https://www.rossileiloes.com.br/lote/detalhe/65716", "060")</f>
      </c>
      <c r="B61" s="4" t="s">
        <f>=HYPERLINK("https://www.rossileiloes.com.br/lote/detalhe/65716", " Caminhão MB 1618 1994 Carroceria Aberta - funcionando")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45.500,00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=HYPERLINK("https://www.rossileiloes.com.br/lote/detalhe/65745", "061")</f>
      </c>
      <c r="B62" s="4" t="s">
        <f>=HYPERLINK("https://www.rossileiloes.com.br/lote/detalhe/65745", " Caminhão Volvo NL10  1992  - funcionando")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22.750,00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=HYPERLINK("https://www.rossileiloes.com.br/lote/detalhe/65718", "062")</f>
      </c>
      <c r="B63" s="4" t="s">
        <f>=HYPERLINK("https://www.rossileiloes.com.br/lote/detalhe/65718", " Caminhão MB 712 C 1999 - funcionando")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31.250,00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=HYPERLINK("https://www.rossileiloes.com.br/lote/detalhe/65738", "065")</f>
      </c>
      <c r="B64" s="4" t="s">
        <f>=HYPERLINK("https://www.rossileiloes.com.br/lote/detalhe/65738", " Caminhão SCANIA 420 2005 6x4 - funcionando")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85.250,00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=HYPERLINK("https://www.rossileiloes.com.br/lote/detalhe/65736", "068")</f>
      </c>
      <c r="B65" s="4" t="s">
        <f>=HYPERLINK("https://www.rossileiloes.com.br/lote/detalhe/65736", "MICHIGAN 75 HR")</f>
      </c>
      <c r="C65" s="4" t="inlineStr">
        <is>
          <t>Vendido</t>
        </is>
      </c>
      <c r="D65" s="4" t="inlineStr">
        <is>
          <t>1</t>
        </is>
      </c>
      <c r="E65" s="5" t="inlineStr">
        <is>
          <t>40.000,00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=HYPERLINK("https://www.rossileiloes.com.br/lote/detalhe/65749", "068")</f>
      </c>
      <c r="B66" s="4" t="s">
        <f>=HYPERLINK("https://www.rossileiloes.com.br/lote/detalhe/65749", " Caminhão VW 9.150 2010/2011 compactador - funcionando")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53.000,00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=HYPERLINK("https://www.rossileiloes.com.br/lote/detalhe/65717", "069")</f>
      </c>
      <c r="B67" s="4" t="s">
        <f>=HYPERLINK("https://www.rossileiloes.com.br/lote/detalhe/65717", " Trator Valmet 148 4x4 - 1996")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=HYPERLINK("https://www.rossileiloes.com.br/lote/detalhe/65740", "070")</f>
      </c>
      <c r="B68" s="4" t="s">
        <f>=HYPERLINK("https://www.rossileiloes.com.br/lote/detalhe/65740", " Retro MF 750 4x4 - 1998")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=HYPERLINK("https://www.rossileiloes.com.br/lote/detalhe/65741", "072")</f>
      </c>
      <c r="B69" s="4" t="s">
        <f>=HYPERLINK("https://www.rossileiloes.com.br/lote/detalhe/65741", " Retro 86 MF  - 1988")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30.000,00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=HYPERLINK("https://www.rossileiloes.com.br/lote/detalhe/65719", "073")</f>
      </c>
      <c r="B70" s="4" t="s">
        <f>=HYPERLINK("https://www.rossileiloes.com.br/lote/detalhe/65719", " Trator Valmet 880 - 1998")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28.000,00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=HYPERLINK("https://www.rossileiloes.com.br/lote/detalhe/65723", "075")</f>
      </c>
      <c r="B71" s="4" t="s">
        <f>=HYPERLINK("https://www.rossileiloes.com.br/lote/detalhe/65723", " Trator New Holland  TL 80 4x4 - 2002")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=HYPERLINK("https://www.rossileiloes.com.br/lote/detalhe/65746", "075")</f>
      </c>
      <c r="B72" s="4" t="s">
        <f>=HYPERLINK("https://www.rossileiloes.com.br/lote/detalhe/65746", "Carreta de cana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=HYPERLINK("https://www.rossileiloes.com.br/lote/detalhe/65730", "076")</f>
      </c>
      <c r="B73" s="4" t="s">
        <f>=HYPERLINK("https://www.rossileiloes.com.br/lote/detalhe/65730", "Carreta de cana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=HYPERLINK("https://www.rossileiloes.com.br/lote/detalhe/65731", "077")</f>
      </c>
      <c r="B74" s="4" t="s">
        <f>=HYPERLINK("https://www.rossileiloes.com.br/lote/detalhe/65731", "Carreta de cana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=HYPERLINK("https://www.rossileiloes.com.br/lote/detalhe/65732", "078")</f>
      </c>
      <c r="B75" s="4" t="s">
        <f>=HYPERLINK("https://www.rossileiloes.com.br/lote/detalhe/65732", "Reboque de 1 eixo")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=HYPERLINK("https://www.rossileiloes.com.br/lote/detalhe/65747", "080")</f>
      </c>
      <c r="B76" s="4" t="s">
        <f>=HYPERLINK("https://www.rossileiloes.com.br/lote/detalhe/65747", "Reboque - 1 eixo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=HYPERLINK("https://www.rossileiloes.com.br/lote/detalhe/65721", "081")</f>
      </c>
      <c r="B77" s="4" t="s">
        <f>=HYPERLINK("https://www.rossileiloes.com.br/lote/detalhe/65721", " Escavadeira D 90")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27.000,00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=HYPERLINK("https://www.rossileiloes.com.br/lote/detalhe/65720", "084")</f>
      </c>
      <c r="B78" s="4" t="s">
        <f>=HYPERLINK("https://www.rossileiloes.com.br/lote/detalhe/65720", " Guindaste Krane Kar Motor MB")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17.000,00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=HYPERLINK("https://www.rossileiloes.com.br/lote/detalhe/65724", "085")</f>
      </c>
      <c r="B79" s="4" t="s">
        <f>=HYPERLINK("https://www.rossileiloes.com.br/lote/detalhe/65724", " Guindaste Madal Motor MB")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=HYPERLINK("https://www.rossileiloes.com.br/lote/detalhe/65727", "086")</f>
      </c>
      <c r="B80" s="4" t="s">
        <f>=HYPERLINK("https://www.rossileiloes.com.br/lote/detalhe/65727", " Roda de ferro")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1.400,00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=HYPERLINK("https://www.rossileiloes.com.br/lote/detalhe/65742", "087")</f>
      </c>
      <c r="B81" s="4" t="s">
        <f>=HYPERLINK("https://www.rossileiloes.com.br/lote/detalhe/65742", " Trator MF 265 - 1996")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=HYPERLINK("https://www.rossileiloes.com.br/lote/detalhe/65725", "089")</f>
      </c>
      <c r="B82" s="4" t="s">
        <f>=HYPERLINK("https://www.rossileiloes.com.br/lote/detalhe/65725", " Trator MF 235 - 1991")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18.000,00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=HYPERLINK("https://www.rossileiloes.com.br/lote/detalhe/65722", "090")</f>
      </c>
      <c r="B83" s="4" t="s">
        <f>=HYPERLINK("https://www.rossileiloes.com.br/lote/detalhe/65722", " Trator MF 296 - 1994")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29.000,00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=HYPERLINK("https://www.rossileiloes.com.br/lote/detalhe/65743", "091")</f>
      </c>
      <c r="B84" s="4" t="s">
        <f>=HYPERLINK("https://www.rossileiloes.com.br/lote/detalhe/65743", " Trator Hanomag 545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=HYPERLINK("https://www.rossileiloes.com.br/lote/detalhe/65726", "092")</f>
      </c>
      <c r="B85" s="4" t="s">
        <f>=HYPERLINK("https://www.rossileiloes.com.br/lote/detalhe/65726", "Tanque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14.000,00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=HYPERLINK("https://www.rossileiloes.com.br/lote/detalhe/65748", "093")</f>
      </c>
      <c r="B86" s="4" t="s">
        <f>=HYPERLINK("https://www.rossileiloes.com.br/lote/detalhe/65748", " Rolo Compactador XCMG  XS120PD 2011 TRAÇADO")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=HYPERLINK("https://www.rossileiloes.com.br/lote/detalhe/65751", "094")</f>
      </c>
      <c r="B87" s="4" t="s">
        <f>=HYPERLINK("https://www.rossileiloes.com.br/lote/detalhe/65751", "  MOTO DE TRILHA - TTR 230 SEM DOCUMENTO - EQUIPADA -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=HYPERLINK("https://www.rossileiloes.com.br/lote/detalhe/65752", "096")</f>
      </c>
      <c r="B88" s="4" t="s">
        <f>=HYPERLINK("https://www.rossileiloes.com.br/lote/detalhe/65752", " Compactador Usimeca Brutos 2010")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=HYPERLINK("https://www.rossileiloes.com.br/lote/detalhe/65753", "097")</f>
      </c>
      <c r="B89" s="4" t="s">
        <f>=HYPERLINK("https://www.rossileiloes.com.br/lote/detalhe/65753", " Compactador Usimeca Brutos 2010")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=HYPERLINK("https://www.rossileiloes.com.br/lote/detalhe/65754", "098")</f>
      </c>
      <c r="B90" s="4" t="s">
        <f>=HYPERLINK("https://www.rossileiloes.com.br/lote/detalhe/65754", "Trator MF680 2003 - Sem  bateria e radiador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=HYPERLINK("https://www.rossileiloes.com.br/lote/detalhe/65755", "099")</f>
      </c>
      <c r="B91" s="4" t="s">
        <f>=HYPERLINK("https://www.rossileiloes.com.br/lote/detalhe/65755", "Trator Tl70 - Sem bateria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=HYPERLINK("https://www.rossileiloes.com.br/lote/detalhe/65757", "101")</f>
      </c>
      <c r="B92" s="4" t="s">
        <f>=HYPERLINK("https://www.rossileiloes.com.br/lote/detalhe/65757", "Caminhão VW 24.280 - 2012/2013")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105.000,00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=HYPERLINK("https://www.rossileiloes.com.br/lote/detalhe/65758", "102")</f>
      </c>
      <c r="B93" s="4" t="s">
        <f>=HYPERLINK("https://www.rossileiloes.com.br/lote/detalhe/65758", "Trator Agrale com roçadeira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22.000,00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=HYPERLINK("https://www.rossileiloes.com.br/lote/detalhe/65759", "103")</f>
      </c>
      <c r="B94" s="4" t="s">
        <f>=HYPERLINK("https://www.rossileiloes.com.br/lote/detalhe/65759", "Trator MF 235")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17.000,00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=HYPERLINK("https://www.rossileiloes.com.br/lote/detalhe/65760", "104")</f>
      </c>
      <c r="B95" s="4" t="s">
        <f>=HYPERLINK("https://www.rossileiloes.com.br/lote/detalhe/65760", "Trator Valmet 685")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=HYPERLINK("https://www.rossileiloes.com.br/lote/detalhe/65761", "105")</f>
      </c>
      <c r="B96" s="4" t="s">
        <f>=HYPERLINK("https://www.rossileiloes.com.br/lote/detalhe/65761", "Trator MF 296")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=HYPERLINK("https://www.rossileiloes.com.br/lote/detalhe/65762", "107")</f>
      </c>
      <c r="B97" s="4" t="s">
        <f>=HYPERLINK("https://www.rossileiloes.com.br/lote/detalhe/65762", "Trator MF 275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20.000,00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=HYPERLINK("https://www.rossileiloes.com.br/lote/detalhe/65763", "109")</f>
      </c>
      <c r="B98" s="4" t="s">
        <f>=HYPERLINK("https://www.rossileiloes.com.br/lote/detalhe/65763", "Trator Ford 4610")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=HYPERLINK("https://www.rossileiloes.com.br/lote/detalhe/65764", "110")</f>
      </c>
      <c r="B99" s="4" t="s">
        <f>=HYPERLINK("https://www.rossileiloes.com.br/lote/detalhe/65764", "Grade de arrasto 20 discos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=HYPERLINK("https://www.rossileiloes.com.br/lote/detalhe/65765", "111")</f>
      </c>
      <c r="B100" s="4" t="s">
        <f>=HYPERLINK("https://www.rossileiloes.com.br/lote/detalhe/65765", "Grade de controle remoto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10.000,00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=HYPERLINK("https://www.rossileiloes.com.br/lote/detalhe/66131", "112")</f>
      </c>
      <c r="B101" s="4" t="s">
        <f>=HYPERLINK("https://www.rossileiloes.com.br/lote/detalhe/66131", "Empilhadeira. Clark. 7. T.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=HYPERLINK("https://www.rossileiloes.com.br/lote/detalhe/66132", "113")</f>
      </c>
      <c r="B102" s="4" t="s">
        <f>=HYPERLINK("https://www.rossileiloes.com.br/lote/detalhe/66132", "Rolinho - Sem motor")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=HYPERLINK("https://www.rossileiloes.com.br/lote/detalhe/66133", "114")</f>
      </c>
      <c r="B103" s="4" t="s">
        <f>=HYPERLINK("https://www.rossileiloes.com.br/lote/detalhe/66133", "Trator. Agrale. 4300. - Falta 2 pneus.")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=HYPERLINK("https://www.rossileiloes.com.br/lote/detalhe/66134", "115")</f>
      </c>
      <c r="B104" s="4" t="s">
        <f>=HYPERLINK("https://www.rossileiloes.com.br/lote/detalhe/66134", "Trator. Agrale. 4100")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=HYPERLINK("https://www.rossileiloes.com.br/lote/detalhe/66135", "116")</f>
      </c>
      <c r="B105" s="4" t="s">
        <f>=HYPERLINK("https://www.rossileiloes.com.br/lote/detalhe/66135", "Trator. Agrale. 4300")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=HYPERLINK("https://www.rossileiloes.com.br/lote/detalhe/66136", "117")</f>
      </c>
      <c r="B106" s="4" t="s">
        <f>=HYPERLINK("https://www.rossileiloes.com.br/lote/detalhe/66136", "Caminhão MB 912 - 1989 Pl.: KOE - 1285 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35.500,00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=HYPERLINK("https://www.rossileiloes.com.br/lote/detalhe/66138", "118")</f>
      </c>
      <c r="B107" s="4" t="s">
        <f>=HYPERLINK("https://www.rossileiloes.com.br/lote/detalhe/66138", "Mercedes ML 350 Bluetec - Diesel -  2013/2014 Final pl: 1")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142.000,00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=HYPERLINK("https://www.rossileiloes.com.br/lote/detalhe/66139", "119")</f>
      </c>
      <c r="B108" s="4" t="s">
        <f>=HYPERLINK("https://www.rossileiloes.com.br/lote/detalhe/66139", "D8 - Funcionando, sem bateria.")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=HYPERLINK("https://www.rossileiloes.com.br/lote/detalhe/66168", "121")</f>
      </c>
      <c r="B109" s="4" t="s">
        <f>=HYPERLINK("https://www.rossileiloes.com.br/lote/detalhe/66168", "Caminhão VW 11.140 - Pl.: KUL-6715")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=HYPERLINK("https://www.rossileiloes.com.br/lote/detalhe/66700", "122")</f>
      </c>
      <c r="B110" s="4" t="s">
        <f>=HYPERLINK("https://www.rossileiloes.com.br/lote/detalhe/66700", "Valtra 785")</f>
      </c>
      <c r="C110" s="4" t="inlineStr">
        <is>
          <t>Vendido</t>
        </is>
      </c>
      <c r="D110" s="4" t="inlineStr">
        <is>
          <t>36</t>
        </is>
      </c>
      <c r="E110" s="5" t="inlineStr">
        <is>
          <t>25.000,00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=HYPERLINK("https://www.rossileiloes.com.br/lote/detalhe/66703", "123")</f>
      </c>
      <c r="B111" s="4" t="s">
        <f>=HYPERLINK("https://www.rossileiloes.com.br/lote/detalhe/66703", "Case 580 H")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=HYPERLINK("https://www.rossileiloes.com.br/lote/detalhe/66704", "124")</f>
      </c>
      <c r="B112" s="4" t="s">
        <f>=HYPERLINK("https://www.rossileiloes.com.br/lote/detalhe/66704", "Valtra 785")</f>
      </c>
      <c r="C112" s="4" t="inlineStr">
        <is>
          <t>Vendido</t>
        </is>
      </c>
      <c r="D112" s="4" t="inlineStr">
        <is>
          <t>36</t>
        </is>
      </c>
      <c r="E112" s="5" t="inlineStr">
        <is>
          <t>25.000,00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=HYPERLINK("https://www.rossileiloes.com.br/lote/detalhe/67285", "125")</f>
      </c>
      <c r="B113" s="4" t="s">
        <f>=HYPERLINK("https://www.rossileiloes.com.br/lote/detalhe/67285", "Caminhão MB 710 2010 ")</f>
      </c>
      <c r="C113" s="4" t="inlineStr">
        <is>
          <t>Não vendido</t>
        </is>
      </c>
      <c r="D113" s="4" t="inlineStr">
        <is>
          <t>4</t>
        </is>
      </c>
      <c r="E113" s="5" t="inlineStr">
        <is>
          <t>65.750,00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=HYPERLINK("https://www.rossileiloes.com.br/lote/detalhe/67286", "126")</f>
      </c>
      <c r="B114" s="4" t="s">
        <f>=HYPERLINK("https://www.rossileiloes.com.br/lote/detalhe/67286", "Caminhão MB 1519 1979 - cavalo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19.000,00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=HYPERLINK("https://www.rossileiloes.com.br/lote/detalhe/67287", "127")</f>
      </c>
      <c r="B115" s="4" t="s">
        <f>=HYPERLINK("https://www.rossileiloes.com.br/lote/detalhe/67287", "Motor Cummins 250 - Sucata 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=HYPERLINK("https://www.rossileiloes.com.br/lote/detalhe/67288", "128")</f>
      </c>
      <c r="B116" s="4" t="s">
        <f>=HYPERLINK("https://www.rossileiloes.com.br/lote/detalhe/67288", "Motor Cummins 250 - Sucata 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=HYPERLINK("https://www.rossileiloes.com.br/lote/detalhe/67289", "129")</f>
      </c>
      <c r="B117" s="4" t="s">
        <f>=HYPERLINK("https://www.rossileiloes.com.br/lote/detalhe/67289", "Trator Ford")</f>
      </c>
      <c r="C117" s="4" t="inlineStr">
        <is>
          <t>Não vendido</t>
        </is>
      </c>
      <c r="D117" s="4" t="inlineStr">
        <is>
          <t>35</t>
        </is>
      </c>
      <c r="E117" s="5" t="inlineStr">
        <is>
          <t>15.500,00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=HYPERLINK("https://www.rossileiloes.com.br/lote/detalhe/67290", "130")</f>
      </c>
      <c r="B118" s="4" t="s">
        <f>=HYPERLINK("https://www.rossileiloes.com.br/lote/detalhe/67290", "Ford Ranger LTD Diesel - 2006/2006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=HYPERLINK("https://www.rossileiloes.com.br/lote/detalhe/66697", "131")</f>
      </c>
      <c r="B119" s="4" t="s">
        <f>=HYPERLINK("https://www.rossileiloes.com.br/lote/detalhe/66697", " SUCATA - L200 TRITON 3.2 D 2009/2010- SUCATA SEM DOCUMENTOS - PL.:MSU8928 - CH.: 93XJRKB8TAC914952 - SEM DOCUMENTO")</f>
      </c>
      <c r="C119" s="4" t="inlineStr">
        <is>
          <t>Vendido</t>
        </is>
      </c>
      <c r="D119" s="4" t="inlineStr">
        <is>
          <t>79</t>
        </is>
      </c>
      <c r="E119" s="5" t="inlineStr">
        <is>
          <t>18.000,00</t>
        </is>
      </c>
      <c r="F11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2026-06-28T20:25:13.00Z</dcterms:created>
  <dc:creator>Tellks Tecnologia</dc:creator>
  <cp:revision>0</cp:revision>
</cp:coreProperties>
</file>