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=HYPERLINK("https://www.rossileiloes.com.br/lote/detalhe/59849", "000")</f>
      </c>
      <c r="B11" s="4" t="s">
        <f>=HYPERLINK("https://www.rossileiloes.com.br/lote/detalhe/59849", "BB8 star wars, item para colecionadores.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=HYPERLINK("https://www.rossileiloes.com.br/lote/detalhe/59619", "001")</f>
      </c>
      <c r="B12" s="4" t="s">
        <f>=HYPERLINK("https://www.rossileiloes.com.br/lote/detalhe/59619",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=HYPERLINK("https://www.rossileiloes.com.br/lote/detalhe/59742", "002")</f>
      </c>
      <c r="B13" s="4" t="s">
        <f>=HYPERLINK("https://www.rossileiloes.com.br/lote/detalhe/59742", "Centro de Usinagem VMC. Troca rápida (braço trocador). Requer instalação de Comando e motores. Máquina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=HYPERLINK("https://www.rossileiloes.com.br/lote/detalhe/59743", "003")</f>
      </c>
      <c r="B14" s="4" t="s">
        <f>=HYPERLINK("https://www.rossileiloes.com.br/lote/detalhe/59743", "Centro de Usinagem VMC. Trocador Magazine.  Requer instalação de Comando e motores. Máquina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=HYPERLINK("https://www.rossileiloes.com.br/lote/detalhe/59624", "004")</f>
      </c>
      <c r="B15" s="4" t="s">
        <f>=HYPERLINK("https://www.rossileiloes.com.br/lote/detalhe/59624", "APROX. 5.000 PEÇAS DE ROUPAS, CALÇADOS E ACESSÓRIOS. LINHA INFANTIL  (LILICA RIPILICA, TIGOR T TIGRE, MARISOL, MALWEE, PIMPOLHO, AMORIM BABY, PAKITA, TOKE ENTRE OUTROS)")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=HYPERLINK("https://www.rossileiloes.com.br/lote/detalhe/59618", "005")</f>
      </c>
      <c r="B16" s="4" t="s">
        <f>=HYPERLINK("https://www.rossileiloes.com.br/lote/detalhe/59618", "APROX. 900 PEÇAS DE ROUPAS FEMININAS ADULTAS: CALÇAS JEANS, BERMUDAS, SHORTS, BLUSAS, VESTIDOS, BATAS ETC. DIVERSAS MARCAS CONHECIDAS.")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=HYPERLINK("https://www.rossileiloes.com.br/lote/detalhe/59693", "050")</f>
      </c>
      <c r="B17" s="4" t="s">
        <f>=HYPERLINK("https://www.rossileiloes.com.br/lote/detalhe/59693", "Churrasqueira elétrica, gás e carvão pouco usada capacidade para 30 espeto em 30 minutos")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=HYPERLINK("https://www.rossileiloes.com.br/lote/detalhe/60012", "051")</f>
      </c>
      <c r="B18" s="4" t="s">
        <f>=HYPERLINK("https://www.rossileiloes.com.br/lote/detalhe/60012", "Ar condicionado marca Midea. 22.000 BTU.")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=HYPERLINK("https://www.rossileiloes.com.br/lote/detalhe/60013", "052")</f>
      </c>
      <c r="B19" s="4" t="s">
        <f>=HYPERLINK("https://www.rossileiloes.com.br/lote/detalhe/60013", "PISCINA SEM MECANIZAÇÃO. 50.000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=HYPERLINK("https://www.rossileiloes.com.br/lote/detalhe/59760", "100")</f>
      </c>
      <c r="B20" s="4" t="s">
        <f>=HYPERLINK("https://www.rossileiloes.com.br/lote/detalhe/59760", "Tubulação em PPR vermelho - 63MM")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=HYPERLINK("https://www.rossileiloes.com.br/lote/detalhe/59761", "101")</f>
      </c>
      <c r="B21" s="4" t="s">
        <f>=HYPERLINK("https://www.rossileiloes.com.br/lote/detalhe/59761", "Tubulação em PPR vermelho - 75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=HYPERLINK("https://www.rossileiloes.com.br/lote/detalhe/59789", "102")</f>
      </c>
      <c r="B22" s="4" t="s">
        <f>=HYPERLINK("https://www.rossileiloes.com.br/lote/detalhe/59789", "Tubulação em PPR vermelho - 90MM")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=HYPERLINK("https://www.rossileiloes.com.br/lote/detalhe/59790", "103")</f>
      </c>
      <c r="B23" s="4" t="s">
        <f>=HYPERLINK("https://www.rossileiloes.com.br/lote/detalhe/59790", "Tubulação em PPR vermelho - 110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=HYPERLINK("https://www.rossileiloes.com.br/lote/detalhe/59791", "104")</f>
      </c>
      <c r="B24" s="4" t="s">
        <f>=HYPERLINK("https://www.rossileiloes.com.br/lote/detalhe/59791", "Tubulação em PPR azul - 20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=HYPERLINK("https://www.rossileiloes.com.br/lote/detalhe/59792", "105")</f>
      </c>
      <c r="B25" s="4" t="s">
        <f>=HYPERLINK("https://www.rossileiloes.com.br/lote/detalhe/59792", "Tubulação PPR azul - 25MM")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=HYPERLINK("https://www.rossileiloes.com.br/lote/detalhe/59793", "106")</f>
      </c>
      <c r="B26" s="4" t="s">
        <f>=HYPERLINK("https://www.rossileiloes.com.br/lote/detalhe/59793", "Tubulação em PPR azul - 32MM")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=HYPERLINK("https://www.rossileiloes.com.br/lote/detalhe/59796", "107")</f>
      </c>
      <c r="B27" s="4" t="s">
        <f>=HYPERLINK("https://www.rossileiloes.com.br/lote/detalhe/59796", "Tubulação em PPR azul - 40 MM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=HYPERLINK("https://www.rossileiloes.com.br/lote/detalhe/59797", "108")</f>
      </c>
      <c r="B28" s="4" t="s">
        <f>=HYPERLINK("https://www.rossileiloes.com.br/lote/detalhe/59797", "Tubulação PPR azul - 50MM")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=HYPERLINK("https://www.rossileiloes.com.br/lote/detalhe/59839", "109")</f>
      </c>
      <c r="B29" s="4" t="s">
        <f>=HYPERLINK("https://www.rossileiloes.com.br/lote/detalhe/59839", "Tubulação em PPR azul - 63MM")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=HYPERLINK("https://www.rossileiloes.com.br/lote/detalhe/59840", "110")</f>
      </c>
      <c r="B30" s="4" t="s">
        <f>=HYPERLINK("https://www.rossileiloes.com.br/lote/detalhe/59840", "Tubulação em PPR azul - 75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=HYPERLINK("https://www.rossileiloes.com.br/lote/detalhe/59841", "111")</f>
      </c>
      <c r="B31" s="4" t="s">
        <f>=HYPERLINK("https://www.rossileiloes.com.br/lote/detalhe/59841", "Tubulação em PPR azul- 90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=HYPERLINK("https://www.rossileiloes.com.br/lote/detalhe/59842", "112")</f>
      </c>
      <c r="B32" s="4" t="s">
        <f>=HYPERLINK("https://www.rossileiloes.com.br/lote/detalhe/59842", "Tubulação em PPR azul  - 100MM")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=HYPERLINK("https://www.rossileiloes.com.br/lote/detalhe/59843", "113")</f>
      </c>
      <c r="B33" s="4" t="s">
        <f>=HYPERLINK("https://www.rossileiloes.com.br/lote/detalhe/59843", "Tubulação em PPR azul - 160MM")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=HYPERLINK("https://www.rossileiloes.com.br/lote/detalhe/59615", "200")</f>
      </c>
      <c r="B34" s="4" t="s">
        <f>=HYPERLINK("https://www.rossileiloes.com.br/lote/detalhe/59615", " MOINHO PARA MILHO COMPLETO CAP. 450 KG/HR")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=HYPERLINK("https://www.rossileiloes.com.br/lote/detalhe/59616", "201")</f>
      </c>
      <c r="B35" s="4" t="s">
        <f>=HYPERLINK("https://www.rossileiloes.com.br/lote/detalhe/59616", " BALANÇA EMPACOTADORA")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=HYPERLINK("https://www.rossileiloes.com.br/lote/detalhe/59617", "202")</f>
      </c>
      <c r="B36" s="4" t="s">
        <f>=HYPERLINK("https://www.rossileiloes.com.br/lote/detalhe/59617", " MÁQUINA PARA FECHAR/ COLAR")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=HYPERLINK("https://www.rossileiloes.com.br/lote/detalhe/59620", "301")</f>
      </c>
      <c r="B37" s="4" t="s">
        <f>=HYPERLINK("https://www.rossileiloes.com.br/lote/detalhe/59620", "Aprox. 2.000 peças de botão liga")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=HYPERLINK("https://www.rossileiloes.com.br/lote/detalhe/59623", "307")</f>
      </c>
      <c r="B38" s="4" t="s">
        <f>=HYPERLINK("https://www.rossileiloes.com.br/lote/detalhe/59623", " Lote com aprox. 13 antenas para TV. Marca Aquário")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=HYPERLINK("https://www.rossileiloes.com.br/lote/detalhe/59629", "312")</f>
      </c>
      <c r="B39" s="4" t="s">
        <f>=HYPERLINK("https://www.rossileiloes.com.br/lote/detalhe/59629", " Lote com aprox. 9 bóias de nível, 3 saboneteiras, 6 filtros para piscina e 9 capacetes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=HYPERLINK("https://www.rossileiloes.com.br/lote/detalhe/59627", "313")</f>
      </c>
      <c r="B40" s="4" t="s">
        <f>=HYPERLINK("https://www.rossileiloes.com.br/lote/detalhe/59627", " Lote com 9 duchas p/ misturador monocomando Worker")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=HYPERLINK("https://www.rossileiloes.com.br/lote/detalhe/59645", "316")</f>
      </c>
      <c r="B41" s="4" t="s">
        <f>=HYPERLINK("https://www.rossileiloes.com.br/lote/detalhe/59645", " Lote com aprox. 584 peças de roupas infantis   aprox. 228 bonés/chapéus infantis   aprox. 500 faixas de cabelo")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=HYPERLINK("https://www.rossileiloes.com.br/lote/detalhe/59646", "323")</f>
      </c>
      <c r="B42" s="4" t="s">
        <f>=HYPERLINK("https://www.rossileiloes.com.br/lote/detalhe/59646", " Aprox. 500 peças de cabides de ferro emborrachados. Marca Forever 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=HYPERLINK("https://www.rossileiloes.com.br/lote/detalhe/59682", "327")</f>
      </c>
      <c r="B43" s="4" t="s">
        <f>=HYPERLINK("https://www.rossileiloes.com.br/lote/detalhe/59682",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=HYPERLINK("https://www.rossileiloes.com.br/lote/detalhe/59721", "328")</f>
      </c>
      <c r="B44" s="4" t="s">
        <f>=HYPERLINK("https://www.rossileiloes.com.br/lote/detalhe/59721",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=HYPERLINK("https://www.rossileiloes.com.br/lote/detalhe/59720", "329")</f>
      </c>
      <c r="B45" s="4" t="s">
        <f>=HYPERLINK("https://www.rossileiloes.com.br/lote/detalhe/59720", " 100 garrafas pec tonturinha coquetel alcólico 880 ml, validade 2021.")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=HYPERLINK("https://www.rossileiloes.com.br/lote/detalhe/59723", "330")</f>
      </c>
      <c r="B46" s="4" t="s">
        <f>=HYPERLINK("https://www.rossileiloes.com.br/lote/detalhe/59723", " 100 garrafas pec tonturinha coquetel alcólico 880 ml, validade 2021.")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=HYPERLINK("https://www.rossileiloes.com.br/lote/detalhe/59722", "331")</f>
      </c>
      <c r="B47" s="4" t="s">
        <f>=HYPERLINK("https://www.rossileiloes.com.br/lote/detalhe/59722", " Sucatas de piscinas tenda barraca e colchão inflável")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=HYPERLINK("https://www.rossileiloes.com.br/lote/detalhe/59754", "333")</f>
      </c>
      <c r="B48" s="4" t="s">
        <f>=HYPERLINK("https://www.rossileiloes.com.br/lote/detalhe/59754", " 30 mesas plásticas novas ( cor branca)")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=HYPERLINK("https://www.rossileiloes.com.br/lote/detalhe/59752", "334")</f>
      </c>
      <c r="B49" s="4" t="s">
        <f>=HYPERLINK("https://www.rossileiloes.com.br/lote/detalhe/59752", " 30 mesas plásticas novas ( cor branca)")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=HYPERLINK("https://www.rossileiloes.com.br/lote/detalhe/59753", "335")</f>
      </c>
      <c r="B50" s="4" t="s">
        <f>=HYPERLINK("https://www.rossileiloes.com.br/lote/detalhe/59753", " 30 mesas plásticas novas ( cor branca)")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=HYPERLINK("https://www.rossileiloes.com.br/lote/detalhe/59750", "336")</f>
      </c>
      <c r="B51" s="4" t="s">
        <f>=HYPERLINK("https://www.rossileiloes.com.br/lote/detalhe/59750", " 30 mesas plásticas novas ( cor preta)")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=HYPERLINK("https://www.rossileiloes.com.br/lote/detalhe/59755", "337")</f>
      </c>
      <c r="B52" s="4" t="s">
        <f>=HYPERLINK("https://www.rossileiloes.com.br/lote/detalhe/59755", " 30 mesas plásticas novas ( cor preta)")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=HYPERLINK("https://www.rossileiloes.com.br/lote/detalhe/59756", "338")</f>
      </c>
      <c r="B53" s="4" t="s">
        <f>=HYPERLINK("https://www.rossileiloes.com.br/lote/detalhe/59756", " 30 mesas plásticas novas ( cor preta)")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=HYPERLINK("https://www.rossileiloes.com.br/lote/detalhe/59757", "339")</f>
      </c>
      <c r="B54" s="4" t="s">
        <f>=HYPERLINK("https://www.rossileiloes.com.br/lote/detalhe/59757", "Aprox. 370 livros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=HYPERLINK("https://www.rossileiloes.com.br/lote/detalhe/59758", "340")</f>
      </c>
      <c r="B55" s="4" t="s">
        <f>=HYPERLINK("https://www.rossileiloes.com.br/lote/detalhe/59758", "Lote com aprox. 25 mochilas ,16 cases, 3 bolsas, 5 estojos, e diversos itens para festas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=HYPERLINK("https://www.rossileiloes.com.br/lote/detalhe/59655", "400")</f>
      </c>
      <c r="B56" s="4" t="s">
        <f>=HYPERLINK("https://www.rossileiloes.com.br/lote/detalhe/59655", " Lote de Moldes para veleiro de 30 pés e mais peças (ferragens, bancos e moldes extras)")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=HYPERLINK("https://www.rossileiloes.com.br/lote/detalhe/60337", "401")</f>
      </c>
      <c r="B57" s="4" t="s">
        <f>=HYPERLINK("https://www.rossileiloes.com.br/lote/detalhe/60337", " 6 unidades de macaco hidráulico")</f>
      </c>
      <c r="C57" s="4" t="inlineStr">
        <is>
          <t>Vendido</t>
        </is>
      </c>
      <c r="D57" s="4" t="inlineStr">
        <is>
          <t>3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=HYPERLINK("https://www.rossileiloes.com.br/lote/detalhe/59651", "402")</f>
      </c>
      <c r="B58" s="4" t="s">
        <f>=HYPERLINK("https://www.rossileiloes.com.br/lote/detalhe/59651",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=HYPERLINK("https://www.rossileiloes.com.br/lote/detalhe/60338", "403")</f>
      </c>
      <c r="B59" s="4" t="s">
        <f>=HYPERLINK("https://www.rossileiloes.com.br/lote/detalhe/60338", " 6 unidades de macaco hidráulico")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270,00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=HYPERLINK("https://www.rossileiloes.com.br/lote/detalhe/59654", "404")</f>
      </c>
      <c r="B60" s="4" t="s">
        <f>=HYPERLINK("https://www.rossileiloes.com.br/lote/detalhe/59654", " 05 GARFOS PARA CHURRASCO SEM USO. MODELO CABEÇA DE BOI")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=HYPERLINK("https://www.rossileiloes.com.br/lote/detalhe/59648", "405")</f>
      </c>
      <c r="B61" s="4" t="s">
        <f>=HYPERLINK("https://www.rossileiloes.com.br/lote/detalhe/59648", " 05 GARFOS PARA CHURRASCO SEM USO. MODELO CABEÇA DE BOI")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=HYPERLINK("https://www.rossileiloes.com.br/lote/detalhe/59649", "406")</f>
      </c>
      <c r="B62" s="4" t="s">
        <f>=HYPERLINK("https://www.rossileiloes.com.br/lote/detalhe/59649", " 05 GARFOS PARA CHURRASCO SEM USO. MODELO CABEÇA DE BOI")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=HYPERLINK("https://www.rossileiloes.com.br/lote/detalhe/59650", "407")</f>
      </c>
      <c r="B63" s="4" t="s">
        <f>=HYPERLINK("https://www.rossileiloes.com.br/lote/detalhe/59650", " 05 GARFOS PARA CHURRASCO SEM USO. MODELO CABEÇA DE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=HYPERLINK("https://www.rossileiloes.com.br/lote/detalhe/59653", "408")</f>
      </c>
      <c r="B64" s="4" t="s">
        <f>=HYPERLINK("https://www.rossileiloes.com.br/lote/detalhe/59653", " 05 GARFOS PARA CHURRASCO SEM USO. MODELO CABEÇA DE BOI")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=HYPERLINK("https://www.rossileiloes.com.br/lote/detalhe/59652", "409")</f>
      </c>
      <c r="B65" s="4" t="s">
        <f>=HYPERLINK("https://www.rossileiloes.com.br/lote/detalhe/59652", " 05 GARFOS PARA CHURRASCO SEM USO. MODELO CABEÇA DE BOI")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=HYPERLINK("https://www.rossileiloes.com.br/lote/detalhe/59647", "410")</f>
      </c>
      <c r="B66" s="4" t="s">
        <f>=HYPERLINK("https://www.rossileiloes.com.br/lote/detalhe/59647", " 05 GARFOS PARA CHURRASCO SEM USO. MODELO CABEÇA DE BOI")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=HYPERLINK("https://www.rossileiloes.com.br/lote/detalhe/60336", "411")</f>
      </c>
      <c r="B67" s="4" t="s">
        <f>=HYPERLINK("https://www.rossileiloes.com.br/lote/detalhe/60336", " 6 unidades de macaco hidráulico")</f>
      </c>
      <c r="C67" s="4" t="inlineStr">
        <is>
          <t>Vendido</t>
        </is>
      </c>
      <c r="D67" s="4" t="inlineStr">
        <is>
          <t>4</t>
        </is>
      </c>
      <c r="E67" s="5" t="inlineStr">
        <is>
          <t>370,00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=HYPERLINK("https://www.rossileiloes.com.br/lote/detalhe/60334", "412")</f>
      </c>
      <c r="B68" s="4" t="s">
        <f>=HYPERLINK("https://www.rossileiloes.com.br/lote/detalhe/60334", " Aprox.30 rádios cd /portátil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=HYPERLINK("https://www.rossileiloes.com.br/lote/detalhe/60335", "413")</f>
      </c>
      <c r="B69" s="4" t="s">
        <f>=HYPERLINK("https://www.rossileiloes.com.br/lote/detalhe/60335", " 02 un. de babá eletrônica Wi-Fi Philips e  04 suportes de lâmpada Wi-Fi ")</f>
      </c>
      <c r="C69" s="4" t="inlineStr">
        <is>
          <t>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=HYPERLINK("https://www.rossileiloes.com.br/lote/detalhe/60351", "414")</f>
      </c>
      <c r="B70" s="4" t="s">
        <f>=HYPERLINK("https://www.rossileiloes.com.br/lote/detalhe/60351", " Aprox. 08 un. de Auto rádios e 02 Auto rádios com dvd")</f>
      </c>
      <c r="C70" s="4" t="inlineStr">
        <is>
          <t>Vendido</t>
        </is>
      </c>
      <c r="D70" s="4" t="inlineStr">
        <is>
          <t>3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=HYPERLINK("https://www.rossileiloes.com.br/lote/detalhe/60339", "415")</f>
      </c>
      <c r="B71" s="4" t="s">
        <f>=HYPERLINK("https://www.rossileiloes.com.br/lote/detalhe/60339", " Ar condicionado Split. 18.000 BTU's")</f>
      </c>
      <c r="C71" s="4" t="inlineStr">
        <is>
          <t>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=HYPERLINK("https://www.rossileiloes.com.br/lote/detalhe/60345", "416")</f>
      </c>
      <c r="B72" s="4" t="s">
        <f>=HYPERLINK("https://www.rossileiloes.com.br/lote/detalhe/60345", " Aprox. 10 portas sanfonadas. PVC")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=HYPERLINK("https://www.rossileiloes.com.br/lote/detalhe/60346", "417")</f>
      </c>
      <c r="B73" s="4" t="s">
        <f>=HYPERLINK("https://www.rossileiloes.com.br/lote/detalhe/60346", " Porta de câmara fria. 1.50m de largura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=HYPERLINK("https://www.rossileiloes.com.br/lote/detalhe/60347", "418")</f>
      </c>
      <c r="B74" s="4" t="s">
        <f>=HYPERLINK("https://www.rossileiloes.com.br/lote/detalhe/60347", " Porta câmara. Medidas 0,95 X 1,18m. Com 3 aberturas.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=HYPERLINK("https://www.rossileiloes.com.br/lote/detalhe/60341", "419")</f>
      </c>
      <c r="B75" s="4" t="s">
        <f>=HYPERLINK("https://www.rossileiloes.com.br/lote/detalhe/60341", " Churrasqueira Arke elétrica (rotativa) a gás")</f>
      </c>
      <c r="C75" s="4" t="inlineStr">
        <is>
          <t>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=HYPERLINK("https://www.rossileiloes.com.br/lote/detalhe/60350", "420")</f>
      </c>
      <c r="B76" s="4" t="s">
        <f>=HYPERLINK("https://www.rossileiloes.com.br/lote/detalhe/60350", " Churrasqueira Arke elétrica (rotativa) a gás")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=HYPERLINK("https://www.rossileiloes.com.br/lote/detalhe/60340", "421")</f>
      </c>
      <c r="B77" s="4" t="s">
        <f>=HYPERLINK("https://www.rossileiloes.com.br/lote/detalhe/60340", " Aprox. 30 volumes de pacotes de móveis sortidos")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=HYPERLINK("https://www.rossileiloes.com.br/lote/detalhe/60342", "422")</f>
      </c>
      <c r="B78" s="4" t="s">
        <f>=HYPERLINK("https://www.rossileiloes.com.br/lote/detalhe/60342", " 05 portas internas e 02 janelas em madeira")</f>
      </c>
      <c r="C78" s="4" t="inlineStr">
        <is>
          <t>Vendido</t>
        </is>
      </c>
      <c r="D78" s="4" t="inlineStr">
        <is>
          <t>1</t>
        </is>
      </c>
      <c r="E78" s="5" t="inlineStr">
        <is>
          <t>480,00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=HYPERLINK("https://www.rossileiloes.com.br/lote/detalhe/60343", "423")</f>
      </c>
      <c r="B79" s="4" t="s">
        <f>=HYPERLINK("https://www.rossileiloes.com.br/lote/detalhe/60343", " 05 portas internas e 02 janelas em madeira")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480,00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=HYPERLINK("https://www.rossileiloes.com.br/lote/detalhe/60344", "424")</f>
      </c>
      <c r="B80" s="4" t="s">
        <f>=HYPERLINK("https://www.rossileiloes.com.br/lote/detalhe/60344", " Sucata de peças e partes de aquecedores de ambiente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=HYPERLINK("https://www.rossileiloes.com.br/lote/detalhe/60348", "425")</f>
      </c>
      <c r="B81" s="4" t="s">
        <f>=HYPERLINK("https://www.rossileiloes.com.br/lote/detalhe/60348", " Aprox. 20 nichos decorativos. Medidas diversas")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=HYPERLINK("https://www.rossileiloes.com.br/lote/detalhe/60349", "426")</f>
      </c>
      <c r="B82" s="4" t="s">
        <f>=HYPERLINK("https://www.rossileiloes.com.br/lote/detalhe/60349", " Baú para câmara fria. Parede de 15 cm com unidade de Refrigeração 5 hp trifásico.")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=HYPERLINK("https://www.rossileiloes.com.br/lote/detalhe/59737", "431")</f>
      </c>
      <c r="B83" s="4" t="s">
        <f>=HYPERLINK("https://www.rossileiloes.com.br/lote/detalhe/59737", " 01 CONJUNTO PARA CHURRASCO: 14 PEÇAS E SUPORTE")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=HYPERLINK("https://www.rossileiloes.com.br/lote/detalhe/59736", "435")</f>
      </c>
      <c r="B84" s="4" t="s">
        <f>=HYPERLINK("https://www.rossileiloes.com.br/lote/detalhe/59736", " 01 CONJUNTO PARA CHURRASCO: 14 PEÇAS E SUPORTE")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=HYPERLINK("https://www.rossileiloes.com.br/lote/detalhe/59733", "436")</f>
      </c>
      <c r="B85" s="4" t="s">
        <f>=HYPERLINK("https://www.rossileiloes.com.br/lote/detalhe/59733", " 01 CONJUNTO PARA CHURRASCO: 14 PEÇAS E SUPORTE")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=HYPERLINK("https://www.rossileiloes.com.br/lote/detalhe/59738", "437")</f>
      </c>
      <c r="B86" s="4" t="s">
        <f>=HYPERLINK("https://www.rossileiloes.com.br/lote/detalhe/59738",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=HYPERLINK("https://www.rossileiloes.com.br/lote/detalhe/59732", "438")</f>
      </c>
      <c r="B87" s="4" t="s">
        <f>=HYPERLINK("https://www.rossileiloes.com.br/lote/detalhe/59732",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=HYPERLINK("https://www.rossileiloes.com.br/lote/detalhe/59740", "439")</f>
      </c>
      <c r="B88" s="4" t="s">
        <f>=HYPERLINK("https://www.rossileiloes.com.br/lote/detalhe/59740", " 01 CONJUNTO PARA CHURRASCO: 14 PEÇAS E SUPORTE")</f>
      </c>
      <c r="C88" s="4" t="inlineStr">
        <is>
          <t>Vendido</t>
        </is>
      </c>
      <c r="D88" s="4" t="inlineStr">
        <is>
          <t>1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=HYPERLINK("https://www.rossileiloes.com.br/lote/detalhe/59734", "440")</f>
      </c>
      <c r="B89" s="4" t="s">
        <f>=HYPERLINK("https://www.rossileiloes.com.br/lote/detalhe/59734", " 01 CONJUNTO PARA CHURRASCO: 14 PEÇAS E SUPORTE")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=HYPERLINK("https://www.rossileiloes.com.br/lote/detalhe/59739", "441")</f>
      </c>
      <c r="B90" s="4" t="s">
        <f>=HYPERLINK("https://www.rossileiloes.com.br/lote/detalhe/59739", " 50 pares de calçados femininos sortidos")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=HYPERLINK("https://www.rossileiloes.com.br/lote/detalhe/59735", "442")</f>
      </c>
      <c r="B91" s="4" t="s">
        <f>=HYPERLINK("https://www.rossileiloes.com.br/lote/detalhe/59735", " Refrigerador Kelvinator. Ano 1940. Relíquia. Original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=HYPERLINK("https://www.rossileiloes.com.br/lote/detalhe/59741", "443")</f>
      </c>
      <c r="B92" s="4" t="s">
        <f>=HYPERLINK("https://www.rossileiloes.com.br/lote/detalhe/59741", " Refrigerador Frigidaire. Ano 1954. Relíquia. Original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=HYPERLINK("https://www.rossileiloes.com.br/lote/detalhe/59681", "447")</f>
      </c>
      <c r="B93" s="4" t="s">
        <f>=HYPERLINK("https://www.rossileiloes.com.br/lote/detalhe/59681", "03 CONJUNTOS PARA CHURRASCO: MODELO CABEÇA DE BOI. 6 PETISCOS")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=HYPERLINK("https://www.rossileiloes.com.br/lote/detalhe/59678", "448")</f>
      </c>
      <c r="B94" s="4" t="s">
        <f>=HYPERLINK("https://www.rossileiloes.com.br/lote/detalhe/59678", "03 CONJUNTOS PARA CHURRASCO: MODELO CABEÇA DE BOI. 6 PETISCOS")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=HYPERLINK("https://www.rossileiloes.com.br/lote/detalhe/59680", "449")</f>
      </c>
      <c r="B95" s="4" t="s">
        <f>=HYPERLINK("https://www.rossileiloes.com.br/lote/detalhe/59680",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=HYPERLINK("https://www.rossileiloes.com.br/lote/detalhe/59679", "450")</f>
      </c>
      <c r="B96" s="4" t="s">
        <f>=HYPERLINK("https://www.rossileiloes.com.br/lote/detalhe/59679", " 02 GARRAS PARA CHURRASCO. MODELO GARRA DE URSO (COM 6 DENTES)")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=HYPERLINK("https://www.rossileiloes.com.br/lote/detalhe/59688", "452")</f>
      </c>
      <c r="B97" s="4" t="s">
        <f>=HYPERLINK("https://www.rossileiloes.com.br/lote/detalhe/59688", " 1 Aquecedor de água  a gás  (Junker ) Bosch 13 litros")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=HYPERLINK("https://www.rossileiloes.com.br/lote/detalhe/59691", "453")</f>
      </c>
      <c r="B98" s="4" t="s">
        <f>=HYPERLINK("https://www.rossileiloes.com.br/lote/detalhe/59691", " 1 Aquecedor de água  a gás  (Junker ) Bosch 13 litros")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=HYPERLINK("https://www.rossileiloes.com.br/lote/detalhe/59683", "454")</f>
      </c>
      <c r="B99" s="4" t="s">
        <f>=HYPERLINK("https://www.rossileiloes.com.br/lote/detalhe/59683", " 1 Aquecedor de água  a gás  (Junker ) Bosch 13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=HYPERLINK("https://www.rossileiloes.com.br/lote/detalhe/59686", "456")</f>
      </c>
      <c r="B100" s="4" t="s">
        <f>=HYPERLINK("https://www.rossileiloes.com.br/lote/detalhe/59686", " 1 Aquecedor de água a gás marca Bosch 21.5 litros")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=HYPERLINK("https://www.rossileiloes.com.br/lote/detalhe/59689", "457")</f>
      </c>
      <c r="B101" s="4" t="s">
        <f>=HYPERLINK("https://www.rossileiloes.com.br/lote/detalhe/59689", " 1 Aquecedor de água a gás marca Bosch 21.5 litros")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=HYPERLINK("https://www.rossileiloes.com.br/lote/detalhe/59687", "458")</f>
      </c>
      <c r="B102" s="4" t="s">
        <f>=HYPERLINK("https://www.rossileiloes.com.br/lote/detalhe/59687", " 1 Aquecedor de água a gás marca Bosch 21.5 litros")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=HYPERLINK("https://www.rossileiloes.com.br/lote/detalhe/59684", "459")</f>
      </c>
      <c r="B103" s="4" t="s">
        <f>=HYPERLINK("https://www.rossileiloes.com.br/lote/detalhe/59684", " 1 Aquecedor de água a gás(Junker )  Bosch 16 litros")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=HYPERLINK("https://www.rossileiloes.com.br/lote/detalhe/59690", "460")</f>
      </c>
      <c r="B104" s="4" t="s">
        <f>=HYPERLINK("https://www.rossileiloes.com.br/lote/detalhe/59690", " 1 Aquecedor de água a gás(Junker )  Bosch 16 litros")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=HYPERLINK("https://www.rossileiloes.com.br/lote/detalhe/59692", "461")</f>
      </c>
      <c r="B105" s="4" t="s">
        <f>=HYPERLINK("https://www.rossileiloes.com.br/lote/detalhe/59692", " 1 Aquecedor de água a gás(Junker )  Bosch 16 litros")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=HYPERLINK("https://www.rossileiloes.com.br/lote/detalhe/59685", "462")</f>
      </c>
      <c r="B106" s="4" t="s">
        <f>=HYPERLINK("https://www.rossileiloes.com.br/lote/detalhe/59685", " 1 Aquecedor de água a gás(Junker )  Bosch 16 litros")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=HYPERLINK("https://www.rossileiloes.com.br/lote/detalhe/59695", "463")</f>
      </c>
      <c r="B107" s="4" t="s">
        <f>=HYPERLINK("https://www.rossileiloes.com.br/lote/detalhe/59695", " 02 vending machines. Para reparos")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=HYPERLINK("https://www.rossileiloes.com.br/lote/detalhe/59702", "465")</f>
      </c>
      <c r="B108" s="4" t="s">
        <f>=HYPERLINK("https://www.rossileiloes.com.br/lote/detalhe/59702", "TURBINA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=HYPERLINK("https://www.rossileiloes.com.br/lote/detalhe/59710", "471")</f>
      </c>
      <c r="B109" s="4" t="s">
        <f>=HYPERLINK("https://www.rossileiloes.com.br/lote/detalhe/59710", " 12 TV's. Com defeito.")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=HYPERLINK("https://www.rossileiloes.com.br/lote/detalhe/59707", "472")</f>
      </c>
      <c r="B110" s="4" t="s">
        <f>=HYPERLINK("https://www.rossileiloes.com.br/lote/detalhe/59707", " Aprox. 20 un.  de sucata de notebooks e peças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=HYPERLINK("https://www.rossileiloes.com.br/lote/detalhe/59699", "473")</f>
      </c>
      <c r="B111" s="4" t="s">
        <f>=HYPERLINK("https://www.rossileiloes.com.br/lote/detalhe/59699", " Aprox. 20 unidades de:  rádios de carro, de mão, frentes de rádio, auto falantes e caixas de som, não testados")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=HYPERLINK("https://www.rossileiloes.com.br/lote/detalhe/59718", "474")</f>
      </c>
      <c r="B112" s="4" t="s">
        <f>=HYPERLINK("https://www.rossileiloes.com.br/lote/detalhe/59718", " Aprox. 10 luminarias solares. Marca Eco Force")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=HYPERLINK("https://www.rossileiloes.com.br/lote/detalhe/59712", "475")</f>
      </c>
      <c r="B113" s="4" t="s">
        <f>=HYPERLINK("https://www.rossileiloes.com.br/lote/detalhe/59712", " Aprox. 15 itens de ferramentas: peças, partes, tripé skill, cortador de pisos, maletas, partes de maletas etc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=HYPERLINK("https://www.rossileiloes.com.br/lote/detalhe/59700", "476")</f>
      </c>
      <c r="B114" s="4" t="s">
        <f>=HYPERLINK("https://www.rossileiloes.com.br/lote/detalhe/59700", " Desbobinadeira de chapa com caixa de redução")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=HYPERLINK("https://www.rossileiloes.com.br/lote/detalhe/59717", "477")</f>
      </c>
      <c r="B115" s="4" t="s">
        <f>=HYPERLINK("https://www.rossileiloes.com.br/lote/detalhe/59717", " Conjunto de: vaso sanitário, caixa acoplada e pia de sobrepor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=HYPERLINK("https://www.rossileiloes.com.br/lote/detalhe/59714", "478")</f>
      </c>
      <c r="B116" s="4" t="s">
        <f>=HYPERLINK("https://www.rossileiloes.com.br/lote/detalhe/59714", " Conjunto de: vaso sanitário, caixa acoplada e pia de sobrepor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=HYPERLINK("https://www.rossileiloes.com.br/lote/detalhe/59716", "479")</f>
      </c>
      <c r="B117" s="4" t="s">
        <f>=HYPERLINK("https://www.rossileiloes.com.br/lote/detalhe/59716", " Maquina de café. Marca Delonghy. Capuccino e Espresso")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=HYPERLINK("https://www.rossileiloes.com.br/lote/detalhe/59709", "480")</f>
      </c>
      <c r="B118" s="4" t="s">
        <f>=HYPERLINK("https://www.rossileiloes.com.br/lote/detalhe/59709", " Moinho triturador de cobre e mesa garimpadora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16.500,00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=HYPERLINK("https://www.rossileiloes.com.br/lote/detalhe/59703", "481")</f>
      </c>
      <c r="B119" s="4" t="s">
        <f>=HYPERLINK("https://www.rossileiloes.com.br/lote/detalhe/59703", " Injetora de poliuretano. Para reparo")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=HYPERLINK("https://www.rossileiloes.com.br/lote/detalhe/59697", "482")</f>
      </c>
      <c r="B120" s="4" t="s">
        <f>=HYPERLINK("https://www.rossileiloes.com.br/lote/detalhe/59697", " Batedeira industrial sem tacho e sem acessórios. Para reparo")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=HYPERLINK("https://www.rossileiloes.com.br/lote/detalhe/59704", "483")</f>
      </c>
      <c r="B121" s="4" t="s">
        <f>=HYPERLINK("https://www.rossileiloes.com.br/lote/detalhe/59704", " 02 calandras elétricas")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=HYPERLINK("https://www.rossileiloes.com.br/lote/detalhe/59708", "484")</f>
      </c>
      <c r="B122" s="4" t="s">
        <f>=HYPERLINK("https://www.rossileiloes.com.br/lote/detalhe/59708", " Aprox. 40 placas de gelo artificial reutilizável de tamanhos variados")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=HYPERLINK("https://www.rossileiloes.com.br/lote/detalhe/59715", "485")</f>
      </c>
      <c r="B123" s="4" t="s">
        <f>=HYPERLINK("https://www.rossileiloes.com.br/lote/detalhe/59715", " 04 caixas dágua plástica com tampa.")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=HYPERLINK("https://www.rossileiloes.com.br/lote/detalhe/59711", "486")</f>
      </c>
      <c r="B124" s="4" t="s">
        <f>=HYPERLINK("https://www.rossileiloes.com.br/lote/detalhe/59711", " Carrinho, cadeirinha, máquina infantil e aprx. 30 calças jeans infantis")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=HYPERLINK("https://www.rossileiloes.com.br/lote/detalhe/59698", "487")</f>
      </c>
      <c r="B125" s="4" t="s">
        <f>=HYPERLINK("https://www.rossileiloes.com.br/lote/detalhe/59698", " tripé bosch, cortador de pisos irwin, e aprox. 13 ferramentas e materiais sortidos")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=HYPERLINK("https://www.rossileiloes.com.br/lote/detalhe/59713", "488")</f>
      </c>
      <c r="B126" s="4" t="s">
        <f>=HYPERLINK("https://www.rossileiloes.com.br/lote/detalhe/59713", " sucata de forno elétrico e fatiadora de pães")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=HYPERLINK("https://www.rossileiloes.com.br/lote/detalhe/59719", "489")</f>
      </c>
      <c r="B127" s="4" t="s">
        <f>=HYPERLINK("https://www.rossileiloes.com.br/lote/detalhe/59719", "Serra copo e trena. Possui avaria")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=HYPERLINK("https://www.rossileiloes.com.br/lote/detalhe/59725", "490")</f>
      </c>
      <c r="B128" s="4" t="s">
        <f>=HYPERLINK("https://www.rossileiloes.com.br/lote/detalhe/59725", " Réplica artesanal em madeira de Moto Harley. 40 cm.")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=HYPERLINK("https://www.rossileiloes.com.br/lote/detalhe/59724", "491")</f>
      </c>
      <c r="B129" s="4" t="s">
        <f>=HYPERLINK("https://www.rossileiloes.com.br/lote/detalhe/59724", " Réplica artesanal em madeira de Moto Indian 1941. 40 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=HYPERLINK("https://www.rossileiloes.com.br/lote/detalhe/59727", "492")</f>
      </c>
      <c r="B130" s="4" t="s">
        <f>=HYPERLINK("https://www.rossileiloes.com.br/lote/detalhe/59727", " TV  Samsung 55" (sem uso). Com tela quebrada. Com acessórios.")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=HYPERLINK("https://www.rossileiloes.com.br/lote/detalhe/59726", "493")</f>
      </c>
      <c r="B131" s="4" t="s">
        <f>=HYPERLINK("https://www.rossileiloes.com.br/lote/detalhe/59726", " TV  Samsung 55" (sem uso). Com defeito na tela. Com acessórios.")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=HYPERLINK("https://www.rossileiloes.com.br/lote/detalhe/59744", "498")</f>
      </c>
      <c r="B132" s="4" t="s">
        <f>=HYPERLINK("https://www.rossileiloes.com.br/lote/detalhe/59744", "Retroescavadeira em madeira (1 metro comprimento ela aberta ) articulada - toda envernizada")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=HYPERLINK("https://www.rossileiloes.com.br/lote/detalhe/59745", "499")</f>
      </c>
      <c r="B133" s="4" t="s">
        <f>=HYPERLINK("https://www.rossileiloes.com.br/lote/detalhe/59745", "Retroescavadeira em madeira (1 metro comprimento ela aberta ) articulada - toda envernizada")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=HYPERLINK("https://www.rossileiloes.com.br/lote/detalhe/59746", "500")</f>
      </c>
      <c r="B134" s="4" t="s">
        <f>=HYPERLINK("https://www.rossileiloes.com.br/lote/detalhe/59746", "Split modelo cassete 36.000 btus evaporadora e condensadora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=HYPERLINK("https://www.rossileiloes.com.br/lote/detalhe/59747", "501")</f>
      </c>
      <c r="B135" s="4" t="s">
        <f>=HYPERLINK("https://www.rossileiloes.com.br/lote/detalhe/59747", "Split 36.000 btus modelo cassete condensadora e evaporadora")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=HYPERLINK("https://www.rossileiloes.com.br/lote/detalhe/59748", "502")</f>
      </c>
      <c r="B136" s="4" t="s">
        <f>=HYPERLINK("https://www.rossileiloes.com.br/lote/detalhe/59748", "Lote aproxim.10 peças sendo 7 evaporadoras ,1 cortina de ar ,1 condensadora e acabamentos")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=HYPERLINK("https://www.rossileiloes.com.br/lote/detalhe/59798", "602")</f>
      </c>
      <c r="B137" s="4" t="s">
        <f>=HYPERLINK("https://www.rossileiloes.com.br/lote/detalhe/59798", " Geladeira Climax. Década de 60. 110 volts.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=HYPERLINK("https://www.rossileiloes.com.br/lote/detalhe/59802", "603")</f>
      </c>
      <c r="B138" s="4" t="s">
        <f>=HYPERLINK("https://www.rossileiloes.com.br/lote/detalhe/59802", " Capacete original da FAB . Utilizado em caças Mirage 2000. Necessita de restauração. Possui viseira escura e a máscara de oxigênio")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=HYPERLINK("https://www.rossileiloes.com.br/lote/detalhe/59804", "604")</f>
      </c>
      <c r="B139" s="4" t="s">
        <f>=HYPERLINK("https://www.rossileiloes.com.br/lote/detalhe/59804", " Máquina de café expresso Astória com moinho. Sem porta filtros e bandeja")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=HYPERLINK("https://www.rossileiloes.com.br/lote/detalhe/59805", "605")</f>
      </c>
      <c r="B140" s="4" t="s">
        <f>=HYPERLINK("https://www.rossileiloes.com.br/lote/detalhe/59805", " Máquina de café expresso Astória com moinho. Sem porta filtros e bandeja")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=HYPERLINK("https://www.rossileiloes.com.br/lote/detalhe/59800", "608")</f>
      </c>
      <c r="B141" s="4" t="s">
        <f>=HYPERLINK("https://www.rossileiloes.com.br/lote/detalhe/59800", " Bomba de alto vácuo HF 55 CFM.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=HYPERLINK("https://www.rossileiloes.com.br/lote/detalhe/59806", "609")</f>
      </c>
      <c r="B142" s="4" t="s">
        <f>=HYPERLINK("https://www.rossileiloes.com.br/lote/detalhe/59806", " Bomba de alto vácuo HF 55 CFM. Trifásico")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=HYPERLINK("https://www.rossileiloes.com.br/lote/detalhe/59801", "610")</f>
      </c>
      <c r="B143" s="4" t="s">
        <f>=HYPERLINK("https://www.rossileiloes.com.br/lote/detalhe/59801", " Bomba de alto vácuo. Duplo estágio HF 110 CFM. Trifásico. Com reservatório")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4.100,00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=HYPERLINK("https://www.rossileiloes.com.br/lote/detalhe/59799", "611")</f>
      </c>
      <c r="B144" s="4" t="s">
        <f>=HYPERLINK("https://www.rossileiloes.com.br/lote/detalhe/59799", " Cabine para camionete D 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=HYPERLINK("https://www.rossileiloes.com.br/lote/detalhe/59803", "612")</f>
      </c>
      <c r="B145" s="4" t="s">
        <f>=HYPERLINK("https://www.rossileiloes.com.br/lote/detalhe/59803", " Maca de alumínio. Stimed. Com regulagens")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=HYPERLINK("https://www.rossileiloes.com.br/lote/detalhe/59808", "613")</f>
      </c>
      <c r="B146" s="4" t="s">
        <f>=HYPERLINK("https://www.rossileiloes.com.br/lote/detalhe/59808", " Máquina de Vácuo. Forming")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=HYPERLINK("https://www.rossileiloes.com.br/lote/detalhe/59807", "615")</f>
      </c>
      <c r="B147" s="4" t="s">
        <f>=HYPERLINK("https://www.rossileiloes.com.br/lote/detalhe/59807", " Escrivaninha antiga em Jacarandá. Maciço da Bahia")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=HYPERLINK("https://www.rossileiloes.com.br/lote/detalhe/59810", "617")</f>
      </c>
      <c r="B148" s="4" t="s">
        <f>=HYPERLINK("https://www.rossileiloes.com.br/lote/detalhe/59810", " Cortador de asfalto/concreto Petrotec a gasolina. Faltando peças")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=HYPERLINK("https://www.rossileiloes.com.br/lote/detalhe/59809", "619")</f>
      </c>
      <c r="B149" s="4" t="s">
        <f>=HYPERLINK("https://www.rossileiloes.com.br/lote/detalhe/59809", " Capota F1000")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=HYPERLINK("https://www.rossileiloes.com.br/lote/detalhe/59811", "621")</f>
      </c>
      <c r="B150" s="4" t="s">
        <f>=HYPERLINK("https://www.rossileiloes.com.br/lote/detalhe/59811", " Pista fria")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=HYPERLINK("https://www.rossileiloes.com.br/lote/detalhe/59813", "625")</f>
      </c>
      <c r="B151" s="4" t="s">
        <f>=HYPERLINK("https://www.rossileiloes.com.br/lote/detalhe/59813", " Gerador de energia a gasolina.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=HYPERLINK("https://www.rossileiloes.com.br/lote/detalhe/59814", "626")</f>
      </c>
      <c r="B152" s="4" t="s">
        <f>=HYPERLINK("https://www.rossileiloes.com.br/lote/detalhe/59814", " Máquina de café expresso FunKitchen. Não está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=HYPERLINK("https://www.rossileiloes.com.br/lote/detalhe/59812", "627")</f>
      </c>
      <c r="B153" s="4" t="s">
        <f>=HYPERLINK("https://www.rossileiloes.com.br/lote/detalhe/59812", " Guincho tipo girafa para 3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=HYPERLINK("https://www.rossileiloes.com.br/lote/detalhe/59821", "631")</f>
      </c>
      <c r="B154" s="4" t="s">
        <f>=HYPERLINK("https://www.rossileiloes.com.br/lote/detalhe/59821", " 3 fritadeiras, sendo 2 elétricas e 1 a gás")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=HYPERLINK("https://www.rossileiloes.com.br/lote/detalhe/59823", "632")</f>
      </c>
      <c r="B155" s="4" t="s">
        <f>=HYPERLINK("https://www.rossileiloes.com.br/lote/detalhe/59823", " Gramofone. Réplica com aproximadamente 29 discos antigos de 78 rotações")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=HYPERLINK("https://www.rossileiloes.com.br/lote/detalhe/59822", "633")</f>
      </c>
      <c r="B156" s="4" t="s">
        <f>=HYPERLINK("https://www.rossileiloes.com.br/lote/detalhe/59822", " Jogo de 04 rodas originais D20. Aro 15"")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=HYPERLINK("https://www.rossileiloes.com.br/lote/detalhe/59824", "635")</f>
      </c>
      <c r="B157" s="4" t="s">
        <f>=HYPERLINK("https://www.rossileiloes.com.br/lote/detalhe/59824", " Cervejeira Hussman (pequena).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=HYPERLINK("https://www.rossileiloes.com.br/lote/detalhe/59825", "636")</f>
      </c>
      <c r="B158" s="4" t="s">
        <f>=HYPERLINK("https://www.rossileiloes.com.br/lote/detalhe/59825", " Máquina de café expresso Saeco 220 volts. Funcionando")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=HYPERLINK("https://www.rossileiloes.com.br/lote/detalhe/59826", "637")</f>
      </c>
      <c r="B159" s="4" t="s">
        <f>=HYPERLINK("https://www.rossileiloes.com.br/lote/detalhe/59826", " Gerador de energia a gasolina")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=HYPERLINK("https://www.rossileiloes.com.br/lote/detalhe/59827", "638")</f>
      </c>
      <c r="B160" s="4" t="s">
        <f>=HYPERLINK("https://www.rossileiloes.com.br/lote/detalhe/59827", " Frigobar década de 40 restaurado transformado em cervejeira, com controlador digital. 110 volts.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=HYPERLINK("https://www.rossileiloes.com.br/lote/detalhe/59828", "639")</f>
      </c>
      <c r="B161" s="4" t="s">
        <f>=HYPERLINK("https://www.rossileiloes.com.br/lote/detalhe/59828", " 2 portas de F1000")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=HYPERLINK("https://www.rossileiloes.com.br/lote/detalhe/59819", "641")</f>
      </c>
      <c r="B162" s="4" t="s">
        <f>=HYPERLINK("https://www.rossileiloes.com.br/lote/detalhe/59819", " 04 máquinas de lavar roupas")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=HYPERLINK("https://www.rossileiloes.com.br/lote/detalhe/59820", "642")</f>
      </c>
      <c r="B163" s="4" t="s">
        <f>=HYPERLINK("https://www.rossileiloes.com.br/lote/detalhe/59820", " Câmara fria. 220 volts.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=HYPERLINK("https://www.rossileiloes.com.br/lote/detalhe/59818", "645")</f>
      </c>
      <c r="B164" s="4" t="s">
        <f>=HYPERLINK("https://www.rossileiloes.com.br/lote/detalhe/59818", " Fuscão 1.500. Ano 71")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2.800,00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=HYPERLINK("https://www.rossileiloes.com.br/lote/detalhe/59815", "647")</f>
      </c>
      <c r="B165" s="4" t="s">
        <f>=HYPERLINK("https://www.rossileiloes.com.br/lote/detalhe/59815", " Cabine de F1.000 Ano 86 reformada")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=HYPERLINK("https://www.rossileiloes.com.br/lote/detalhe/59817", "650")</f>
      </c>
      <c r="B166" s="4" t="s">
        <f>=HYPERLINK("https://www.rossileiloes.com.br/lote/detalhe/59817", " Motor estacionário Honda 6.5 Hp")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=HYPERLINK("https://www.rossileiloes.com.br/lote/detalhe/59816", "651")</f>
      </c>
      <c r="B167" s="4" t="s">
        <f>=HYPERLINK("https://www.rossileiloes.com.br/lote/detalhe/59816", " Câmara fria com controlador digital.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2.150,00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=HYPERLINK("https://www.rossileiloes.com.br/lote/detalhe/59829", "654")</f>
      </c>
      <c r="B168" s="4" t="s">
        <f>=HYPERLINK("https://www.rossileiloes.com.br/lote/detalhe/59829", " Balcão aço vitrine")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=HYPERLINK("https://www.rossileiloes.com.br/lote/detalhe/59830", "656")</f>
      </c>
      <c r="B169" s="4" t="s">
        <f>=HYPERLINK("https://www.rossileiloes.com.br/lote/detalhe/59830", " Aspirador de pó industrial")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=HYPERLINK("https://www.rossileiloes.com.br/lote/detalhe/59831", "658")</f>
      </c>
      <c r="B170" s="4" t="s">
        <f>=HYPERLINK("https://www.rossileiloes.com.br/lote/detalhe/59831", " Cancela de portaria com pistão hidráulico sem testes")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=HYPERLINK("https://www.rossileiloes.com.br/lote/detalhe/59832", "660")</f>
      </c>
      <c r="B171" s="4" t="s">
        <f>=HYPERLINK("https://www.rossileiloes.com.br/lote/detalhe/59832", " Adega de vinhos com compressor.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=HYPERLINK("https://www.rossileiloes.com.br/lote/detalhe/59833", "661")</f>
      </c>
      <c r="B172" s="4" t="s">
        <f>=HYPERLINK("https://www.rossileiloes.com.br/lote/detalhe/59833", " Lote contendo 2 fornos microondas e 1 forno elétrico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=HYPERLINK("https://www.rossileiloes.com.br/lote/detalhe/59834", "663")</f>
      </c>
      <c r="B173" s="4" t="s">
        <f>=HYPERLINK("https://www.rossileiloes.com.br/lote/detalhe/59834", " 8 postes em ferro fundido do inicio do século XX da fundação da cidade de São Carlos")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=HYPERLINK("https://www.rossileiloes.com.br/lote/detalhe/59835", "664")</f>
      </c>
      <c r="B174" s="4" t="s">
        <f>=HYPERLINK("https://www.rossileiloes.com.br/lote/detalhe/59835", " Câmara fria. 4 portas. em aço inox. Não está funcionando")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=HYPERLINK("https://www.rossileiloes.com.br/lote/detalhe/59836", "666")</f>
      </c>
      <c r="B175" s="4" t="s">
        <f>=HYPERLINK("https://www.rossileiloes.com.br/lote/detalhe/59836",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=HYPERLINK("https://www.rossileiloes.com.br/lote/detalhe/59837", "670")</f>
      </c>
      <c r="B176" s="4" t="s">
        <f>=HYPERLINK("https://www.rossileiloes.com.br/lote/detalhe/59837", " 02 Geladeiras frigidare antigas")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=HYPERLINK("https://www.rossileiloes.com.br/lote/detalhe/59838", "671")</f>
      </c>
      <c r="B177" s="4" t="s">
        <f>=HYPERLINK("https://www.rossileiloes.com.br/lote/detalhe/59838", " Lote cotendo 2 bancadas de 6 metros metalon. Tampos deteriorados")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=HYPERLINK("https://www.rossileiloes.com.br/lote/detalhe/59622", "703")</f>
      </c>
      <c r="B178" s="4" t="s">
        <f>=HYPERLINK("https://www.rossileiloes.com.br/lote/detalhe/59622", "Aprox. 100 metros de Arame farpado Elefante")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=HYPERLINK("https://www.rossileiloes.com.br/lote/detalhe/59676", "802")</f>
      </c>
      <c r="B179" s="4" t="s">
        <f>=HYPERLINK("https://www.rossileiloes.com.br/lote/detalhe/59676", " 08 Válvulas Manifolds da marca Triunion todas Flange X Flange 3 Vias 6500psi Aço Inox  5/8 pol. (SEM USO)")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=HYPERLINK("https://www.rossileiloes.com.br/lote/detalhe/59677", "803")</f>
      </c>
      <c r="B180" s="4" t="s">
        <f>=HYPERLINK("https://www.rossileiloes.com.br/lote/detalhe/59677", " 02 VÁLVULAS REGULADORAS DE PRESSÃO  1098 EGR FISCHER. 4 pol.")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=HYPERLINK("https://www.rossileiloes.com.br/lote/detalhe/59621", "901")</f>
      </c>
      <c r="B181" s="4" t="s">
        <f>=HYPERLINK("https://www.rossileiloes.com.br/lote/detalhe/59621", "Aprox. 20 Tambores contendo Ferro Dextrano 10% (aprox. 600,00 kg)")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=HYPERLINK("https://www.rossileiloes.com.br/lote/detalhe/59636", "1001")</f>
      </c>
      <c r="B182" s="4" t="s">
        <f>=HYPERLINK("https://www.rossileiloes.com.br/lote/detalhe/59636", "Linha de banhos para Tratamento de superfície. Composta por 25 tanques, centrífuga 30KG, Retificador 12VCC e Torre. SEM USO.")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=HYPERLINK("https://www.rossileiloes.com.br/lote/detalhe/59637", "1002")</f>
      </c>
      <c r="B183" s="4" t="s">
        <f>=HYPERLINK("https://www.rossileiloes.com.br/lote/detalhe/59637", "Câmara climática para medições de equipamentos e produtos industriais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=HYPERLINK("https://www.rossileiloes.com.br/lote/detalhe/60033", "1101")</f>
      </c>
      <c r="B184" s="4" t="s">
        <f>=HYPERLINK("https://www.rossileiloes.com.br/lote/detalhe/60033", " Aprox. 49 pares de sapatos diversos")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=HYPERLINK("https://www.rossileiloes.com.br/lote/detalhe/60041", "1102")</f>
      </c>
      <c r="B185" s="4" t="s">
        <f>=HYPERLINK("https://www.rossileiloes.com.br/lote/detalhe/60041", " Ferramentas diversas   carrinho para transporte   calceiro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=HYPERLINK("https://www.rossileiloes.com.br/lote/detalhe/60032", "1103")</f>
      </c>
      <c r="B186" s="4" t="s">
        <f>=HYPERLINK("https://www.rossileiloes.com.br/lote/detalhe/60032", " Painel Cerâmico Estilo português 3 peças 60x60 cm   Piso Laminado Durafloor")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85,00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=HYPERLINK("https://www.rossileiloes.com.br/lote/detalhe/60030", "1104")</f>
      </c>
      <c r="B187" s="4" t="s">
        <f>=HYPERLINK("https://www.rossileiloes.com.br/lote/detalhe/60030", " Tintas e impermeabilizante")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=HYPERLINK("https://www.rossileiloes.com.br/lote/detalhe/60044", "1105")</f>
      </c>
      <c r="B188" s="4" t="s">
        <f>=HYPERLINK("https://www.rossileiloes.com.br/lote/detalhe/60044", " Cabos Diversos   Diversos Materiais e Mostruários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=HYPERLINK("https://www.rossileiloes.com.br/lote/detalhe/60037", "1106")</f>
      </c>
      <c r="B189" s="4" t="s">
        <f>=HYPERLINK("https://www.rossileiloes.com.br/lote/detalhe/60037", " Bolsa em couro forrada")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=HYPERLINK("https://www.rossileiloes.com.br/lote/detalhe/60027", "1107")</f>
      </c>
      <c r="B190" s="4" t="s">
        <f>=HYPERLINK("https://www.rossileiloes.com.br/lote/detalhe/60027", " Lustres   Papel de Parede Importado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=HYPERLINK("https://www.rossileiloes.com.br/lote/detalhe/60043", "1108")</f>
      </c>
      <c r="B191" s="4" t="s">
        <f>=HYPERLINK("https://www.rossileiloes.com.br/lote/detalhe/60043", " Tablet Alcatel   Impressora Lexmark")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=HYPERLINK("https://www.rossileiloes.com.br/lote/detalhe/60036", "1109")</f>
      </c>
      <c r="B192" s="4" t="s">
        <f>=HYPERLINK("https://www.rossileiloes.com.br/lote/detalhe/60036", " Capa Massageadora Importada para banco de Carro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=HYPERLINK("https://www.rossileiloes.com.br/lote/detalhe/60029", "1110")</f>
      </c>
      <c r="B193" s="4" t="s">
        <f>=HYPERLINK("https://www.rossileiloes.com.br/lote/detalhe/60029", " Máquina de lavar")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=HYPERLINK("https://www.rossileiloes.com.br/lote/detalhe/60028", "1111")</f>
      </c>
      <c r="B194" s="4" t="s">
        <f>=HYPERLINK("https://www.rossileiloes.com.br/lote/detalhe/60028", " Conjunto de Xicara para Chá")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=HYPERLINK("https://www.rossileiloes.com.br/lote/detalhe/60042", "1112")</f>
      </c>
      <c r="B195" s="4" t="s">
        <f>=HYPERLINK("https://www.rossileiloes.com.br/lote/detalhe/60042", " Maca de Ambulância completa e cilindro de oxigênio")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=HYPERLINK("https://www.rossileiloes.com.br/lote/detalhe/60040", "1113")</f>
      </c>
      <c r="B196" s="4" t="s">
        <f>=HYPERLINK("https://www.rossileiloes.com.br/lote/detalhe/60040", "AUDI A4 2.0 16V TFSI 183/180cv Turbo. ANO  2011/12 ")</f>
      </c>
      <c r="C196" s="4" t="inlineStr">
        <is>
          <t>Não vendido</t>
        </is>
      </c>
      <c r="D196" s="4" t="inlineStr">
        <is>
          <t>32</t>
        </is>
      </c>
      <c r="E196" s="5" t="inlineStr">
        <is>
          <t>36.250,00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=HYPERLINK("https://www.rossileiloes.com.br/lote/detalhe/60031", "1114")</f>
      </c>
      <c r="B197" s="4" t="s">
        <f>=HYPERLINK("https://www.rossileiloes.com.br/lote/detalhe/60031", " Vaso Grande")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70,00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=HYPERLINK("https://www.rossileiloes.com.br/lote/detalhe/60038", "1115")</f>
      </c>
      <c r="B198" s="4" t="s">
        <f>=HYPERLINK("https://www.rossileiloes.com.br/lote/detalhe/60038", " Suporte  para bicicleta")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=HYPERLINK("https://www.rossileiloes.com.br/lote/detalhe/60035", "1116")</f>
      </c>
      <c r="B199" s="4" t="s">
        <f>=HYPERLINK("https://www.rossileiloes.com.br/lote/detalhe/60035", " Aprox. 09 unidades de Jeans, sendo: calças e shorts de marcas variadas.")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=HYPERLINK("https://www.rossileiloes.com.br/lote/detalhe/60034", "1117")</f>
      </c>
      <c r="B200" s="4" t="s">
        <f>=HYPERLINK("https://www.rossileiloes.com.br/lote/detalhe/60034", " Aprox. 43 Peças de Roupas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=HYPERLINK("https://www.rossileiloes.com.br/lote/detalhe/60039", "1118")</f>
      </c>
      <c r="B201" s="4" t="s">
        <f>=HYPERLINK("https://www.rossileiloes.com.br/lote/detalhe/60039", " Cafeteira Eletrica")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50,00</t>
        </is>
      </c>
      <c r="F20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2026-06-28T21:16:17.00Z</dcterms:created>
  <dc:creator>Tellks Tecnologia</dc:creator>
  <cp:revision>0</cp:revision>
</cp:coreProperties>
</file>