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CAMINHÃO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=HYPERLINK("https://www.rossileiloes.com.br/lote/detalhe/59105", "001")</f>
      </c>
      <c r="B11" s="4" t="s">
        <f>=HYPERLINK("https://www.rossileiloes.com.br/lote/detalhe/59105", "Aprox. 2.000 unidades de placas de plástico tipo " tapume"")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=HYPERLINK("https://www.rossileiloes.com.br/lote/detalhe/59155", "002")</f>
      </c>
      <c r="B12" s="4" t="s">
        <f>=HYPERLINK("https://www.rossileiloes.com.br/lote/detalhe/59155", "Lote de espumas p isolamento acústico e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=HYPERLINK("https://www.rossileiloes.com.br/lote/detalhe/59106", "003")</f>
      </c>
      <c r="B13" s="4" t="s">
        <f>=HYPERLINK("https://www.rossileiloes.com.br/lote/detalhe/59106", "TORNO")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=HYPERLINK("https://www.rossileiloes.com.br/lote/detalhe/59873", "004")</f>
      </c>
      <c r="B14" s="4" t="s">
        <f>=HYPERLINK("https://www.rossileiloes.com.br/lote/detalhe/59873", "APROX. 15 UN. DE ROLAMENTOS DIVERSOS")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=HYPERLINK("https://www.rossileiloes.com.br/lote/detalhe/59109", "005")</f>
      </c>
      <c r="B15" s="4" t="s">
        <f>=HYPERLINK("https://www.rossileiloes.com.br/lote/detalhe/59109", " ELETRO EROSÃO")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=HYPERLINK("https://www.rossileiloes.com.br/lote/detalhe/59114", "006")</f>
      </c>
      <c r="B16" s="4" t="s">
        <f>=HYPERLINK("https://www.rossileiloes.com.br/lote/detalhe/59114", " TORNO REVÓLVER")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=HYPERLINK("https://www.rossileiloes.com.br/lote/detalhe/59112", "007")</f>
      </c>
      <c r="B17" s="4" t="s">
        <f>=HYPERLINK("https://www.rossileiloes.com.br/lote/detalhe/59112", " 02 GELADEIRAS EM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=HYPERLINK("https://www.rossileiloes.com.br/lote/detalhe/59113", "008")</f>
      </c>
      <c r="B18" s="4" t="s">
        <f>=HYPERLINK("https://www.rossileiloes.com.br/lote/detalhe/59113", " CONJUNTO: EXTRUSORA BORGMAR, CALANDRA E PAINÉIS")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=HYPERLINK("https://www.rossileiloes.com.br/lote/detalhe/59116", "009")</f>
      </c>
      <c r="B19" s="4" t="s">
        <f>=HYPERLINK("https://www.rossileiloes.com.br/lote/detalhe/59116", "TALHA")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=HYPERLINK("https://www.rossileiloes.com.br/lote/detalhe/59157", "010")</f>
      </c>
      <c r="B20" s="4" t="s">
        <f>=HYPERLINK("https://www.rossileiloes.com.br/lote/detalhe/59157", "Tanque para óleo diesel. Capacidade 15.000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=HYPERLINK("https://www.rossileiloes.com.br/lote/detalhe/59118", "011")</f>
      </c>
      <c r="B21" s="4" t="s">
        <f>=HYPERLINK("https://www.rossileiloes.com.br/lote/detalhe/59118", " APROX. 500 PEÇAS DE RODÍZIOS")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=HYPERLINK("https://www.rossileiloes.com.br/lote/detalhe/59122", "012")</f>
      </c>
      <c r="B22" s="4" t="s">
        <f>=HYPERLINK("https://www.rossileiloes.com.br/lote/detalhe/59122", " APROX. 30 UNIIDADES DE FILTROS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=HYPERLINK("https://www.rossileiloes.com.br/lote/detalhe/59121", "013")</f>
      </c>
      <c r="B23" s="4" t="s">
        <f>=HYPERLINK("https://www.rossileiloes.com.br/lote/detalhe/59121", " APROX. 150 UNIDADES DE FILTROS MANGA (APROX. 3,60 M DE COMPRIMENTO)")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=HYPERLINK("https://www.rossileiloes.com.br/lote/detalhe/59158", "014")</f>
      </c>
      <c r="B24" s="4" t="s">
        <f>=HYPERLINK("https://www.rossileiloes.com.br/lote/detalhe/59158", "Equipamentos para cozinha industrial em inox  -  5 peças sendo: 3 mesas lavador de produtos e 2 carrinhos auxiliares")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=HYPERLINK("https://www.rossileiloes.com.br/lote/detalhe/59119", "015")</f>
      </c>
      <c r="B25" s="4" t="s">
        <f>=HYPERLINK("https://www.rossileiloes.com.br/lote/detalhe/59119", " APROX. 2.000 QUILOS  DE SABONETE EM BARRAS")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=HYPERLINK("https://www.rossileiloes.com.br/lote/detalhe/60405", "016")</f>
      </c>
      <c r="B26" s="4" t="s">
        <f>=HYPERLINK("https://www.rossileiloes.com.br/lote/detalhe/60405", "Aprox. 3.000 KG de borracha transportadora")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7.100,00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=HYPERLINK("https://www.rossileiloes.com.br/lote/detalhe/59124", "017")</f>
      </c>
      <c r="B27" s="4" t="s">
        <f>=HYPERLINK("https://www.rossileiloes.com.br/lote/detalhe/59124", " 03 BALANCIM. POUCO USO.")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=HYPERLINK("https://www.rossileiloes.com.br/lote/detalhe/60456", "018")</f>
      </c>
      <c r="B28" s="4" t="s">
        <f>=HYPERLINK("https://www.rossileiloes.com.br/lote/detalhe/60456", "Ventilador Centrifugo")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=HYPERLINK("https://www.rossileiloes.com.br/lote/detalhe/59127", "019")</f>
      </c>
      <c r="B29" s="4" t="s">
        <f>=HYPERLINK("https://www.rossileiloes.com.br/lote/detalhe/59127", " RETÍFICA . MARCA IRAM")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5000.00</t>
        </is>
      </c>
    </row>
    <row collapsed="false" customFormat="false" customHeight="false" hidden="false" ht="12.1" outlineLevel="0" r="30">
      <c r="A30" s="5" t="s">
        <f>=HYPERLINK("https://www.rossileiloes.com.br/lote/detalhe/59126", "020")</f>
      </c>
      <c r="B30" s="4" t="s">
        <f>=HYPERLINK("https://www.rossileiloes.com.br/lote/detalhe/59126", " RETÍFICA CILINDRICA. MARCA MELLO")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4000.00</t>
        </is>
      </c>
    </row>
    <row collapsed="false" customFormat="false" customHeight="false" hidden="false" ht="12.1" outlineLevel="0" r="31">
      <c r="A31" s="5" t="s">
        <f>=HYPERLINK("https://www.rossileiloes.com.br/lote/detalhe/59125", "021")</f>
      </c>
      <c r="B31" s="4" t="s">
        <f>=HYPERLINK("https://www.rossileiloes.com.br/lote/detalhe/59125", " SERRA. MARCA FRANHO (VAI E VEM)")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4000.00</t>
        </is>
      </c>
    </row>
    <row collapsed="false" customFormat="false" customHeight="false" hidden="false" ht="12.1" outlineLevel="0" r="32">
      <c r="A32" s="5" t="s">
        <f>=HYPERLINK("https://www.rossileiloes.com.br/lote/detalhe/59128", "022")</f>
      </c>
      <c r="B32" s="4" t="s">
        <f>=HYPERLINK("https://www.rossileiloes.com.br/lote/detalhe/59128", "Redutor de Velocidade")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=HYPERLINK("https://www.rossileiloes.com.br/lote/detalhe/59129", "023")</f>
      </c>
      <c r="B33" s="4" t="s">
        <f>=HYPERLINK("https://www.rossileiloes.com.br/lote/detalhe/59129", "Redutor de Velocidade")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=HYPERLINK("https://www.rossileiloes.com.br/lote/detalhe/59130", "024")</f>
      </c>
      <c r="B34" s="4" t="s">
        <f>=HYPERLINK("https://www.rossileiloes.com.br/lote/detalhe/59130", "Redutor de Velocidade")</f>
      </c>
      <c r="C34" s="4" t="inlineStr">
        <is>
          <t>Vendido</t>
        </is>
      </c>
      <c r="D34" s="4" t="inlineStr">
        <is>
          <t>1</t>
        </is>
      </c>
      <c r="E34" s="5" t="inlineStr">
        <is>
          <t>3.200,00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=HYPERLINK("https://www.rossileiloes.com.br/lote/detalhe/59131", "025")</f>
      </c>
      <c r="B35" s="4" t="s">
        <f>=HYPERLINK("https://www.rossileiloes.com.br/lote/detalhe/59131", " FORNO MUFLA")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=HYPERLINK("https://www.rossileiloes.com.br/lote/detalhe/59140", "026")</f>
      </c>
      <c r="B36" s="4" t="s">
        <f>=HYPERLINK("https://www.rossileiloes.com.br/lote/detalhe/59140", " RETIFICA MELLO")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=HYPERLINK("https://www.rossileiloes.com.br/lote/detalhe/59132", "027")</f>
      </c>
      <c r="B37" s="4" t="s">
        <f>=HYPERLINK("https://www.rossileiloes.com.br/lote/detalhe/59132", " MÁQUINA DE TESTE DE DUREZA")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=HYPERLINK("https://www.rossileiloes.com.br/lote/detalhe/59134", "028")</f>
      </c>
      <c r="B38" s="4" t="s">
        <f>=HYPERLINK("https://www.rossileiloes.com.br/lote/detalhe/59134", " APROX. 3.000 PEÇAS DE BOTÃO DE PAINEL ELÉTRICO. SEM USO.")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=HYPERLINK("https://www.rossileiloes.com.br/lote/detalhe/59133", "029")</f>
      </c>
      <c r="B39" s="4" t="s">
        <f>=HYPERLINK("https://www.rossileiloes.com.br/lote/detalhe/59133", " APROX. 20 UM. DE FERRO GALVANIZADO. (8m X 250mm X 150mm)")</f>
      </c>
      <c r="C39" s="4" t="inlineStr">
        <is>
          <t>Vendido</t>
        </is>
      </c>
      <c r="D39" s="4" t="inlineStr">
        <is>
          <t>2</t>
        </is>
      </c>
      <c r="E39" s="5" t="inlineStr">
        <is>
          <t>17.000,00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=HYPERLINK("https://www.rossileiloes.com.br/lote/detalhe/59135", "030")</f>
      </c>
      <c r="B40" s="4" t="s">
        <f>=HYPERLINK("https://www.rossileiloes.com.br/lote/detalhe/59135", " APROX. 20 UM. DE FERRO GALVANIZADO. (8m X 250mm X 150mm)")</f>
      </c>
      <c r="C40" s="4" t="inlineStr">
        <is>
          <t>Vendido</t>
        </is>
      </c>
      <c r="D40" s="4" t="inlineStr">
        <is>
          <t>2</t>
        </is>
      </c>
      <c r="E40" s="5" t="inlineStr">
        <is>
          <t>17.000,00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=HYPERLINK("https://www.rossileiloes.com.br/lote/detalhe/60304", "031")</f>
      </c>
      <c r="B41" s="4" t="s">
        <f>=HYPERLINK("https://www.rossileiloes.com.br/lote/detalhe/60304", " Parafusos e porcas aproximadamente 6.000 kilos (LANCES POR QUILO)")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=HYPERLINK("https://www.rossileiloes.com.br/lote/detalhe/60301", "032")</f>
      </c>
      <c r="B42" s="4" t="s">
        <f>=HYPERLINK("https://www.rossileiloes.com.br/lote/detalhe/60301", " aprox. 50 un  macacos hidráulicos ( no estado)")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=HYPERLINK("https://www.rossileiloes.com.br/lote/detalhe/60302", "033")</f>
      </c>
      <c r="B43" s="4" t="s">
        <f>=HYPERLINK("https://www.rossileiloes.com.br/lote/detalhe/60302", " Forno estufa")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=HYPERLINK("https://www.rossileiloes.com.br/lote/detalhe/60303", "034")</f>
      </c>
      <c r="B44" s="4" t="s">
        <f>=HYPERLINK("https://www.rossileiloes.com.br/lote/detalhe/60303", " Torno")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=HYPERLINK("https://www.rossileiloes.com.br/lote/detalhe/60305", "035")</f>
      </c>
      <c r="B45" s="4" t="s">
        <f>=HYPERLINK("https://www.rossileiloes.com.br/lote/detalhe/60305", " Balança plataforma")</f>
      </c>
      <c r="C45" s="4" t="inlineStr">
        <is>
          <t>Vendido</t>
        </is>
      </c>
      <c r="D45" s="4" t="inlineStr">
        <is>
          <t>1</t>
        </is>
      </c>
      <c r="E45" s="5" t="inlineStr">
        <is>
          <t>3.000,00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=HYPERLINK("https://www.rossileiloes.com.br/lote/detalhe/60457", "036")</f>
      </c>
      <c r="B46" s="4" t="s">
        <f>=HYPERLINK("https://www.rossileiloes.com.br/lote/detalhe/60457", "Desumidificador encamisado em inox")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=HYPERLINK("https://www.rossileiloes.com.br/lote/detalhe/59142", "039")</f>
      </c>
      <c r="B47" s="4" t="s">
        <f>=HYPERLINK("https://www.rossileiloes.com.br/lote/detalhe/59142", " 02 COIFAS INDUSTRIAIS EM INOX")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=HYPERLINK("https://www.rossileiloes.com.br/lote/detalhe/59145", "040")</f>
      </c>
      <c r="B48" s="4" t="s">
        <f>=HYPERLINK("https://www.rossileiloes.com.br/lote/detalhe/59145", " DISCOS DE CORTE. 04 PEÇAS")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=HYPERLINK("https://www.rossileiloes.com.br/lote/detalhe/59144", "041")</f>
      </c>
      <c r="B49" s="4" t="s">
        <f>=HYPERLINK("https://www.rossileiloes.com.br/lote/detalhe/59144", " 06 GERADORES A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=HYPERLINK("https://www.rossileiloes.com.br/lote/detalhe/59159", "042")</f>
      </c>
      <c r="B50" s="4" t="s">
        <f>=HYPERLINK("https://www.rossileiloes.com.br/lote/detalhe/59159", "Equipamentos para cozinha industrial em inox  - aprox. 17  peças sendo:  Freezer, cubas, esquentador de comidas, fritadeira, balcão, geladeiras e outros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=HYPERLINK("https://www.rossileiloes.com.br/lote/detalhe/59146", "043")</f>
      </c>
      <c r="B51" s="4" t="s">
        <f>=HYPERLINK("https://www.rossileiloes.com.br/lote/detalhe/59146", "2 condensadores de ar condicionado")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=HYPERLINK("https://www.rossileiloes.com.br/lote/detalhe/59147", "044")</f>
      </c>
      <c r="B52" s="4" t="s">
        <f>=HYPERLINK("https://www.rossileiloes.com.br/lote/detalhe/59147", "Motor 10cv")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=HYPERLINK("https://www.rossileiloes.com.br/lote/detalhe/59148", "045")</f>
      </c>
      <c r="B53" s="4" t="s">
        <f>=HYPERLINK("https://www.rossileiloes.com.br/lote/detalhe/59148", "Motor 30cv")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=HYPERLINK("https://www.rossileiloes.com.br/lote/detalhe/59149", "046")</f>
      </c>
      <c r="B54" s="4" t="s">
        <f>=HYPERLINK("https://www.rossileiloes.com.br/lote/detalhe/59149", "Motor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=HYPERLINK("https://www.rossileiloes.com.br/lote/detalhe/59150", "047")</f>
      </c>
      <c r="B55" s="4" t="s">
        <f>=HYPERLINK("https://www.rossileiloes.com.br/lote/detalhe/59150", "Talhas semi novas, 10 peças.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=HYPERLINK("https://www.rossileiloes.com.br/lote/detalhe/59151", "048")</f>
      </c>
      <c r="B56" s="4" t="s">
        <f>=HYPERLINK("https://www.rossileiloes.com.br/lote/detalhe/59151", "Porta fusíveis sem uso, 214 caixas com 3 peças em cada caixa.")</f>
      </c>
      <c r="C56" s="4" t="inlineStr">
        <is>
          <t>Vendido</t>
        </is>
      </c>
      <c r="D56" s="4" t="inlineStr">
        <is>
          <t>1</t>
        </is>
      </c>
      <c r="E56" s="5" t="inlineStr">
        <is>
          <t>6.500,00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=HYPERLINK("https://www.rossileiloes.com.br/lote/detalhe/59160", "049")</f>
      </c>
      <c r="B57" s="4" t="s">
        <f>=HYPERLINK("https://www.rossileiloes.com.br/lote/detalhe/59160", "Equipamentos para cozinha industrial em inox - sendo 3 refrigeradores")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=HYPERLINK("https://www.rossileiloes.com.br/lote/detalhe/59161", "050")</f>
      </c>
      <c r="B58" s="4" t="s">
        <f>=HYPERLINK("https://www.rossileiloes.com.br/lote/detalhe/59161", "Aprox. 30 peças de machos. Diversas medidas (sem uso) valor R$ 3.800,00")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=HYPERLINK("https://www.rossileiloes.com.br/lote/detalhe/59177", "051")</f>
      </c>
      <c r="B59" s="4" t="s">
        <f>=HYPERLINK("https://www.rossileiloes.com.br/lote/detalhe/59177", "Gerador diesel capacidade 35 Kva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=HYPERLINK("https://www.rossileiloes.com.br/lote/detalhe/59178", "052")</f>
      </c>
      <c r="B60" s="4" t="s">
        <f>=HYPERLINK("https://www.rossileiloes.com.br/lote/detalhe/59178", "Gerador a gasolina 6,6 kva")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=HYPERLINK("https://www.rossileiloes.com.br/lote/detalhe/59179", "053")</f>
      </c>
      <c r="B61" s="4" t="s">
        <f>=HYPERLINK("https://www.rossileiloes.com.br/lote/detalhe/59179", "Gerador a gasolina 6,6 kva")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=HYPERLINK("https://www.rossileiloes.com.br/lote/detalhe/59180", "054")</f>
      </c>
      <c r="B62" s="4" t="s">
        <f>=HYPERLINK("https://www.rossileiloes.com.br/lote/detalhe/59180", "Gerador a gasolina 6,6 kva")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=HYPERLINK("https://www.rossileiloes.com.br/lote/detalhe/59181", "055")</f>
      </c>
      <c r="B63" s="4" t="s">
        <f>=HYPERLINK("https://www.rossileiloes.com.br/lote/detalhe/59181", "Aparelho hospitalar respiratório usado funcionando")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=HYPERLINK("https://www.rossileiloes.com.br/lote/detalhe/59183", "056")</f>
      </c>
      <c r="B64" s="4" t="s">
        <f>=HYPERLINK("https://www.rossileiloes.com.br/lote/detalhe/59183", " Aprox. 3,0 ton de vidros para máscara de soldador (tamanhos variados/ placas inteiras)")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=HYPERLINK("https://www.rossileiloes.com.br/lote/detalhe/59184", "057")</f>
      </c>
      <c r="B65" s="4" t="s">
        <f>=HYPERLINK("https://www.rossileiloes.com.br/lote/detalhe/59184", " Aprox. 2,5 ton de vidros para expositores (tamanhos variados)")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=HYPERLINK("https://www.rossileiloes.com.br/lote/detalhe/59182", "059")</f>
      </c>
      <c r="B66" s="4" t="s">
        <f>=HYPERLINK("https://www.rossileiloes.com.br/lote/detalhe/59182", " Cabine para caminhão GMC (Pouco uso)")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=HYPERLINK("https://www.rossileiloes.com.br/lote/detalhe/59188", "060")</f>
      </c>
      <c r="B67" s="4" t="s">
        <f>=HYPERLINK("https://www.rossileiloes.com.br/lote/detalhe/59188", "Plataforma elevatória. Aprox. 6 metros")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=HYPERLINK("https://www.rossileiloes.com.br/lote/detalhe/58986", "209")</f>
      </c>
      <c r="B68" s="4" t="s">
        <f>=HYPERLINK("https://www.rossileiloes.com.br/lote/detalhe/58986", " APROX.  94 UN. DE  EIXOS DE AÇO")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=HYPERLINK("https://www.rossileiloes.com.br/lote/detalhe/58984", "211")</f>
      </c>
      <c r="B69" s="4" t="s">
        <f>=HYPERLINK("https://www.rossileiloes.com.br/lote/detalhe/58984", " APROX.  298 UN. DE  FAROL DE MILHA P/ LUMINÁRIA DE EMERGÊNCIA")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=HYPERLINK("https://www.rossileiloes.com.br/lote/detalhe/58985", "213")</f>
      </c>
      <c r="B70" s="4" t="s">
        <f>=HYPERLINK("https://www.rossileiloes.com.br/lote/detalhe/58985", " APROX.  84 UN. DE  FILTROS DIVERSOS")</f>
      </c>
      <c r="C70" s="4" t="inlineStr">
        <is>
          <t>Vendido</t>
        </is>
      </c>
      <c r="D70" s="4" t="inlineStr">
        <is>
          <t>1</t>
        </is>
      </c>
      <c r="E70" s="5" t="inlineStr">
        <is>
          <t>2.050,00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=HYPERLINK("https://www.rossileiloes.com.br/lote/detalhe/58983", "218")</f>
      </c>
      <c r="B71" s="4" t="s">
        <f>=HYPERLINK("https://www.rossileiloes.com.br/lote/detalhe/58983", " APROX.  647 UN. DE  FUSÍVEL RETARDADO E SECCIONADORA E TOMADAS")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=HYPERLINK("https://www.rossileiloes.com.br/lote/detalhe/58982", "219")</f>
      </c>
      <c r="B72" s="4" t="s">
        <f>=HYPERLINK("https://www.rossileiloes.com.br/lote/detalhe/58982", " APROX.  23 UN. DE  LUMINÁRIAS PROVA DE EXPLOSÃO. (SEM USO)")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=HYPERLINK("https://www.rossileiloes.com.br/lote/detalhe/58987", "222")</f>
      </c>
      <c r="B73" s="4" t="s">
        <f>=HYPERLINK("https://www.rossileiloes.com.br/lote/detalhe/58987", " APROX.  27 UN. DE  PREGOS E PRESILHAS")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=HYPERLINK("https://www.rossileiloes.com.br/lote/detalhe/58989", "225")</f>
      </c>
      <c r="B74" s="4" t="s">
        <f>=HYPERLINK("https://www.rossileiloes.com.br/lote/detalhe/58989", " APROX.  31 UN. DE  ROLAMENTO, CONEXÃO, LAVA-OLHOS")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=HYPERLINK("https://www.rossileiloes.com.br/lote/detalhe/58988", "226")</f>
      </c>
      <c r="B75" s="4" t="s">
        <f>=HYPERLINK("https://www.rossileiloes.com.br/lote/detalhe/58988", " APROX.  7 UN. DE  ROLO TUBO SAWGELOK C/ 8 KG CADA")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=HYPERLINK("https://www.rossileiloes.com.br/lote/detalhe/58990", "229")</f>
      </c>
      <c r="B76" s="4" t="s">
        <f>=HYPERLINK("https://www.rossileiloes.com.br/lote/detalhe/58990", " APROX.  8 UN. DE  ORGANIZADOR DE CABOS")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=HYPERLINK("https://www.rossileiloes.com.br/lote/detalhe/58991", "230")</f>
      </c>
      <c r="B77" s="4" t="s">
        <f>=HYPERLINK("https://www.rossileiloes.com.br/lote/detalhe/58991", " NOBREAK E TRANSFORMADOR DE VOLTAGEM")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=HYPERLINK("https://www.rossileiloes.com.br/lote/detalhe/59087", "242")</f>
      </c>
      <c r="B78" s="4" t="s">
        <f>=HYPERLINK("https://www.rossileiloes.com.br/lote/detalhe/59087", "MÁQUINA DE MEDIR E FAZER ROLOS DE FIOS E CABOS ELÉTRICOS")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=HYPERLINK("https://www.rossileiloes.com.br/lote/detalhe/59098", "246")</f>
      </c>
      <c r="B79" s="4" t="s">
        <f>=HYPERLINK("https://www.rossileiloes.com.br/lote/detalhe/59098", "APROX. 100 UNIDADES DE CALHA CIRCULAR MP 100 GALVANIZADA. DIÂMETRO 0,52 (520 MM) POR 1,08 M DE COMPRIMENTO COM 2,00 MM DE ESPESSURA. CADA CALHA PESA APROX. 12,5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=HYPERLINK("https://www.rossileiloes.com.br/lote/detalhe/59104", "250")</f>
      </c>
      <c r="B80" s="4" t="s">
        <f>=HYPERLINK("https://www.rossileiloes.com.br/lote/detalhe/59104", " CONEXÕES DE AÇO CARBONO DIV E JUNTA DE EXPANSÃO 350KG")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=HYPERLINK("https://www.rossileiloes.com.br/lote/detalhe/59107", "262")</f>
      </c>
      <c r="B81" s="4" t="s">
        <f>=HYPERLINK("https://www.rossileiloes.com.br/lote/detalhe/59107", " APROX. 10 CONTATORAS SIEMENS")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=HYPERLINK("https://www.rossileiloes.com.br/lote/detalhe/59108", "263")</f>
      </c>
      <c r="B82" s="4" t="s">
        <f>=HYPERLINK("https://www.rossileiloes.com.br/lote/detalhe/59108", " FILTROS, MÓDULOS E CAPACITORES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=HYPERLINK("https://www.rossileiloes.com.br/lote/detalhe/59111", "264")</f>
      </c>
      <c r="B83" s="4" t="s">
        <f>=HYPERLINK("https://www.rossileiloes.com.br/lote/detalhe/59111", "02 UNIDADES DE NOBREAKS. MODELO EATON DX 10000H EDX 10 KH. CAPACIDADE 10KVA 220-240V 50A/250V")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=HYPERLINK("https://www.rossileiloes.com.br/lote/detalhe/59110", "267")</f>
      </c>
      <c r="B84" s="4" t="s">
        <f>=HYPERLINK("https://www.rossileiloes.com.br/lote/detalhe/59110", " LUMINÁRIAS À PROVA DE EXPLOSÃO")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=HYPERLINK("https://www.rossileiloes.com.br/lote/detalhe/59115", "270")</f>
      </c>
      <c r="B85" s="4" t="s">
        <f>=HYPERLINK("https://www.rossileiloes.com.br/lote/detalhe/59115", " LUMINÁRIAS TARTARUGA, IGNITOR E DIVERSOS")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=HYPERLINK("https://www.rossileiloes.com.br/lote/detalhe/59117", "271")</f>
      </c>
      <c r="B86" s="4" t="s">
        <f>=HYPERLINK("https://www.rossileiloes.com.br/lote/detalhe/59117", "APROX. 28 UNIDADES DE FILTROS PARKER E NOGREN")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=HYPERLINK("https://www.rossileiloes.com.br/lote/detalhe/59152", "275")</f>
      </c>
      <c r="B87" s="4" t="s">
        <f>=HYPERLINK("https://www.rossileiloes.com.br/lote/detalhe/59152", "8 peças d Estropo, sendo: 02 de 3,10m; 02 de 6,0m e 04 de 1,0m")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=HYPERLINK("https://www.rossileiloes.com.br/lote/detalhe/59153", "276")</f>
      </c>
      <c r="B88" s="4" t="s">
        <f>=HYPERLINK("https://www.rossileiloes.com.br/lote/detalhe/59153", "APROX. 14 CAIXAS DE DESCARGA ECOLINE. C/ACAB BCO SAÍDA 40MM C/TUBO  - INCOMPLETAS")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=HYPERLINK("https://www.rossileiloes.com.br/lote/detalhe/59154", "277")</f>
      </c>
      <c r="B89" s="4" t="s">
        <f>=HYPERLINK("https://www.rossileiloes.com.br/lote/detalhe/59154", "TALHA ELÉTRICA  PARA 1 TONELADA - 3,0m DE ALTURA COM 3,10m DE VÃO")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=HYPERLINK("https://www.rossileiloes.com.br/lote/detalhe/59163", "278")</f>
      </c>
      <c r="B90" s="4" t="s">
        <f>=HYPERLINK("https://www.rossileiloes.com.br/lote/detalhe/59163", " APROX. 21 LUMINÁRIAS DIVERSAS. SENDO 14 DE FITA LED")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=HYPERLINK("https://www.rossileiloes.com.br/lote/detalhe/59174", "279")</f>
      </c>
      <c r="B91" s="4" t="s">
        <f>=HYPERLINK("https://www.rossileiloes.com.br/lote/detalhe/59174", " CONEXÕES DURATOP APROXIMADAMENTE 167 PÇS")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=HYPERLINK("https://www.rossileiloes.com.br/lote/detalhe/59164", "280")</f>
      </c>
      <c r="B92" s="4" t="s">
        <f>=HYPERLINK("https://www.rossileiloes.com.br/lote/detalhe/59164", " CURVADEIRA E DOBRADEIRA DE TUBO INCOMPLETAS")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=HYPERLINK("https://www.rossileiloes.com.br/lote/detalhe/59168", "281")</f>
      </c>
      <c r="B93" s="4" t="s">
        <f>=HYPERLINK("https://www.rossileiloes.com.br/lote/detalhe/59168", "APROX. 3.210 UN. DE CURVAS E LUVAS DE PVC.")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=HYPERLINK("https://www.rossileiloes.com.br/lote/detalhe/59165", "283")</f>
      </c>
      <c r="B94" s="4" t="s">
        <f>=HYPERLINK("https://www.rossileiloes.com.br/lote/detalhe/59165", " APROX. 760 KG DE PARAFUSOS ESTOJOS. DIVERSAS MEDIDAS")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=HYPERLINK("https://www.rossileiloes.com.br/lote/detalhe/59170", "284")</f>
      </c>
      <c r="B95" s="4" t="s">
        <f>=HYPERLINK("https://www.rossileiloes.com.br/lote/detalhe/59170", " APROX. 780 KG DE PARAFUSOS DIVERSOS")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=HYPERLINK("https://www.rossileiloes.com.br/lote/detalhe/59162", "285")</f>
      </c>
      <c r="B96" s="4" t="s">
        <f>=HYPERLINK("https://www.rossileiloes.com.br/lote/detalhe/59162", " APROX. 650 KG DE VERGALHÃO EM "U". DIVERSAS MEDIDAS.")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=HYPERLINK("https://www.rossileiloes.com.br/lote/detalhe/59176", "286")</f>
      </c>
      <c r="B97" s="4" t="s">
        <f>=HYPERLINK("https://www.rossileiloes.com.br/lote/detalhe/59176", "[ RETIRADO ] APROX. 32 VÁLVULAS DIVERSAS ")</f>
      </c>
      <c r="C97" s="4" t="inlineStr">
        <is>
          <t>Lote retirado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=HYPERLINK("https://www.rossileiloes.com.br/lote/detalhe/59187", "287")</f>
      </c>
      <c r="B98" s="4" t="s">
        <f>=HYPERLINK("https://www.rossileiloes.com.br/lote/detalhe/59187", " APROX. 550 KG DE PARAFUSOS DIVERSOS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=HYPERLINK("https://www.rossileiloes.com.br/lote/detalhe/59186", "288")</f>
      </c>
      <c r="B99" s="4" t="s">
        <f>=HYPERLINK("https://www.rossileiloes.com.br/lote/detalhe/59186", "   37 ROLOS ELETRODUTOS FLEXÍVEIS DIVERSOS")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=HYPERLINK("https://www.rossileiloes.com.br/lote/detalhe/59185", "289")</f>
      </c>
      <c r="B100" s="4" t="s">
        <f>=HYPERLINK("https://www.rossileiloes.com.br/lote/detalhe/59185", "  APROX 4.559 PÇS: SENDO ABRAÇADEIRAS, ADAPTADORES, CAIXAS MÚLTIPLA E LUVAS DIVERSAS")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=HYPERLINK("https://www.rossileiloes.com.br/lote/detalhe/59189", "290")</f>
      </c>
      <c r="B101" s="4" t="s">
        <f>=HYPERLINK("https://www.rossileiloes.com.br/lote/detalhe/59189", " QUADROS ELÉTRICOS - APROX. 12 PÇS")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=HYPERLINK("https://www.rossileiloes.com.br/lote/detalhe/59190", "291")</f>
      </c>
      <c r="B102" s="4" t="s">
        <f>=HYPERLINK("https://www.rossileiloes.com.br/lote/detalhe/59190", " LUMINÁRIAS DIVERSAS (COMUM E LED) -  APROX. 78PÇS")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2.900,00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=HYPERLINK("https://www.rossileiloes.com.br/lote/detalhe/59191", "292")</f>
      </c>
      <c r="B103" s="4" t="s">
        <f>=HYPERLINK("https://www.rossileiloes.com.br/lote/detalhe/59191", " QUADROS ELÉTRICOS DIVERSOS - APROX. 13 PÇS")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3.200,00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=HYPERLINK("https://www.rossileiloes.com.br/lote/detalhe/59193", "293")</f>
      </c>
      <c r="B104" s="4" t="s">
        <f>=HYPERLINK("https://www.rossileiloes.com.br/lote/detalhe/59193", " AR CONDICIONADOS E SPLINTERS - TOTAL:10 PEÇAS")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1.900,00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=HYPERLINK("https://www.rossileiloes.com.br/lote/detalhe/59000", "1002")</f>
      </c>
      <c r="B105" s="4" t="s">
        <f>=HYPERLINK("https://www.rossileiloes.com.br/lote/detalhe/59000", " ALIMENTADOR DE INJETORA CONAIR MDC30-SDC")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=HYPERLINK("https://www.rossileiloes.com.br/lote/detalhe/58995", "1003")</f>
      </c>
      <c r="B106" s="4" t="s">
        <f>=HYPERLINK("https://www.rossileiloes.com.br/lote/detalhe/58995", " UNIDADE HIDRÁULICA C/ MOTOR EBERLE 10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3.900,00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=HYPERLINK("https://www.rossileiloes.com.br/lote/detalhe/58993", "1007")</f>
      </c>
      <c r="B107" s="4" t="s">
        <f>=HYPERLINK("https://www.rossileiloes.com.br/lote/detalhe/58993", " FOTOCOPIADORA XEROX 4W1")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=HYPERLINK("https://www.rossileiloes.com.br/lote/detalhe/58994", "1008")</f>
      </c>
      <c r="B108" s="4" t="s">
        <f>=HYPERLINK("https://www.rossileiloes.com.br/lote/detalhe/58994", " RETIFICADOR DE SOLDA MAPRE 150N, ANO: 2005, POT. 7600W")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=HYPERLINK("https://www.rossileiloes.com.br/lote/detalhe/58996", "1011")</f>
      </c>
      <c r="B109" s="4" t="s">
        <f>=HYPERLINK("https://www.rossileiloes.com.br/lote/detalhe/58996", " PRENSA MANUAL")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=HYPERLINK("https://www.rossileiloes.com.br/lote/detalhe/58997", "1012")</f>
      </c>
      <c r="B110" s="4" t="s">
        <f>=HYPERLINK("https://www.rossileiloes.com.br/lote/detalhe/58997", " TURASK MOD. BRASILIA.")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=HYPERLINK("https://www.rossileiloes.com.br/lote/detalhe/58992", "1014")</f>
      </c>
      <c r="B111" s="4" t="s">
        <f>=HYPERLINK("https://www.rossileiloes.com.br/lote/detalhe/58992", " COMPRESSOR DE AR BARIONKAR FB 30/350, ANO: 1999, C/ MOTOR WEG 7,5 CV")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=HYPERLINK("https://www.rossileiloes.com.br/lote/detalhe/59002", "1017")</f>
      </c>
      <c r="B112" s="4" t="s">
        <f>=HYPERLINK("https://www.rossileiloes.com.br/lote/detalhe/59002", " PRENSA C/ MOTOR KOHLBACK 1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2.900,00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=HYPERLINK("https://www.rossileiloes.com.br/lote/detalhe/59003", "1018")</f>
      </c>
      <c r="B113" s="4" t="s">
        <f>=HYPERLINK("https://www.rossileiloes.com.br/lote/detalhe/59003", " UNIDADE HIDRÁULICA C/ MOTOR WEG 4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=HYPERLINK("https://www.rossileiloes.com.br/lote/detalhe/59004", "1020")</f>
      </c>
      <c r="B114" s="4" t="s">
        <f>=HYPERLINK("https://www.rossileiloes.com.br/lote/detalhe/59004", " UNIDADE HIDRÁULICA C/ MOTOR WEG 4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1.750,00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=HYPERLINK("https://www.rossileiloes.com.br/lote/detalhe/59008", "1027")</f>
      </c>
      <c r="B115" s="4" t="s">
        <f>=HYPERLINK("https://www.rossileiloes.com.br/lote/detalhe/59008", " GELADEIRA CPH 350 PRODUTO RL")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=HYPERLINK("https://www.rossileiloes.com.br/lote/detalhe/59006", "1029")</f>
      </c>
      <c r="B116" s="4" t="s">
        <f>=HYPERLINK("https://www.rossileiloes.com.br/lote/detalhe/59006", " ROSQUEADEIRA AUTOMÁTICA")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=HYPERLINK("https://www.rossileiloes.com.br/lote/detalhe/59005", "1030")</f>
      </c>
      <c r="B117" s="4" t="s">
        <f>=HYPERLINK("https://www.rossileiloes.com.br/lote/detalhe/59005", " ROSQUEADEIRA AUTOMÁTICA")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=HYPERLINK("https://www.rossileiloes.com.br/lote/detalhe/59007", "1031")</f>
      </c>
      <c r="B118" s="4" t="s">
        <f>=HYPERLINK("https://www.rossileiloes.com.br/lote/detalhe/59007", " ROSQUEADEIRA AUTOMÁTICA")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=HYPERLINK("https://www.rossileiloes.com.br/lote/detalhe/59010", "1033")</f>
      </c>
      <c r="B119" s="4" t="s">
        <f>=HYPERLINK("https://www.rossileiloes.com.br/lote/detalhe/59010", " ROSQUEADEIRA AUTOMÁTICA")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=HYPERLINK("https://www.rossileiloes.com.br/lote/detalhe/59012", "1034")</f>
      </c>
      <c r="B120" s="4" t="s">
        <f>=HYPERLINK("https://www.rossileiloes.com.br/lote/detalhe/59012", " ROSQUEADEIRA AUTOMÁTICA")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=HYPERLINK("https://www.rossileiloes.com.br/lote/detalhe/59009", "1035")</f>
      </c>
      <c r="B121" s="4" t="s">
        <f>=HYPERLINK("https://www.rossileiloes.com.br/lote/detalhe/59009", " ROSQUEADEIRA AUTOMÁTICA")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=HYPERLINK("https://www.rossileiloes.com.br/lote/detalhe/59014", "1037")</f>
      </c>
      <c r="B122" s="4" t="s">
        <f>=HYPERLINK("https://www.rossileiloes.com.br/lote/detalhe/59014", " ROSQUEADEIRA AUTOMÁTICA")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=HYPERLINK("https://www.rossileiloes.com.br/lote/detalhe/59013", "1039")</f>
      </c>
      <c r="B123" s="4" t="s">
        <f>=HYPERLINK("https://www.rossileiloes.com.br/lote/detalhe/59013", " FRESADORA KLOPP DP AP 203")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14.900,00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=HYPERLINK("https://www.rossileiloes.com.br/lote/detalhe/59015", "1040")</f>
      </c>
      <c r="B124" s="4" t="s">
        <f>=HYPERLINK("https://www.rossileiloes.com.br/lote/detalhe/59015", " ROSQUEADEIRA AUTOMÁTICA")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=HYPERLINK("https://www.rossileiloes.com.br/lote/detalhe/59016", "1041")</f>
      </c>
      <c r="B125" s="4" t="s">
        <f>=HYPERLINK("https://www.rossileiloes.com.br/lote/detalhe/59016", " ROSQUEADEIRA AUTOMÁTICA")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=HYPERLINK("https://www.rossileiloes.com.br/lote/detalhe/59017", "1047")</f>
      </c>
      <c r="B126" s="4" t="s">
        <f>=HYPERLINK("https://www.rossileiloes.com.br/lote/detalhe/59017", " ROSQUEADEIRA AUTOMÁTICA DAUER DM12")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=HYPERLINK("https://www.rossileiloes.com.br/lote/detalhe/59020", "1049")</f>
      </c>
      <c r="B127" s="4" t="s">
        <f>=HYPERLINK("https://www.rossileiloes.com.br/lote/detalhe/59020", " SERRA MECÂNICA "VAI E VEM" FRANHO")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7.000,00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=HYPERLINK("https://www.rossileiloes.com.br/lote/detalhe/59019", "1050")</f>
      </c>
      <c r="B128" s="4" t="s">
        <f>=HYPERLINK("https://www.rossileiloes.com.br/lote/detalhe/59019", " ROSQUEADEIRA AUTOMÁTICA")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1.900,00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=HYPERLINK("https://www.rossileiloes.com.br/lote/detalhe/59021", "1051")</f>
      </c>
      <c r="B129" s="4" t="s">
        <f>=HYPERLINK("https://www.rossileiloes.com.br/lote/detalhe/59021", " FURADEIRA DE COLUNA MANUAL")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=HYPERLINK("https://www.rossileiloes.com.br/lote/detalhe/59022", "1052")</f>
      </c>
      <c r="B130" s="4" t="s">
        <f>=HYPERLINK("https://www.rossileiloes.com.br/lote/detalhe/59022", " 2 PENEIRAS VIBRATÓRIAS")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1.750,00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=HYPERLINK("https://www.rossileiloes.com.br/lote/detalhe/59035", "1054")</f>
      </c>
      <c r="B131" s="4" t="s">
        <f>=HYPERLINK("https://www.rossileiloes.com.br/lote/detalhe/59035", " COMPRESSOR DE AR DOUAT C/ MOTOR 5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2.200,00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=HYPERLINK("https://www.rossileiloes.com.br/lote/detalhe/59034", "1056")</f>
      </c>
      <c r="B132" s="4" t="s">
        <f>=HYPERLINK("https://www.rossileiloes.com.br/lote/detalhe/59034", " BALANÇA MECÂNICA CAP. 5000 KG")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=HYPERLINK("https://www.rossileiloes.com.br/lote/detalhe/59036", "1057")</f>
      </c>
      <c r="B133" s="4" t="s">
        <f>=HYPERLINK("https://www.rossileiloes.com.br/lote/detalhe/59036", " BALANÇA MECÂNICA TOLEDO CAP. 300 KG")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=HYPERLINK("https://www.rossileiloes.com.br/lote/detalhe/59037", "1058")</f>
      </c>
      <c r="B134" s="4" t="s">
        <f>=HYPERLINK("https://www.rossileiloes.com.br/lote/detalhe/59037", " ELETROEROSÃO POR PENETRAÇÃO MAVETRON")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=HYPERLINK("https://www.rossileiloes.com.br/lote/detalhe/59038", "1061")</f>
      </c>
      <c r="B135" s="4" t="s">
        <f>=HYPERLINK("https://www.rossileiloes.com.br/lote/detalhe/59038", " TORNO HEINEMANN")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=HYPERLINK("https://www.rossileiloes.com.br/lote/detalhe/59023", "1062")</f>
      </c>
      <c r="B136" s="4" t="s">
        <f>=HYPERLINK("https://www.rossileiloes.com.br/lote/detalhe/59023", " TORNO")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=HYPERLINK("https://www.rossileiloes.com.br/lote/detalhe/59039", "1064")</f>
      </c>
      <c r="B137" s="4" t="s">
        <f>=HYPERLINK("https://www.rossileiloes.com.br/lote/detalhe/59039", " REEVES")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=HYPERLINK("https://www.rossileiloes.com.br/lote/detalhe/59028", "1066")</f>
      </c>
      <c r="B138" s="4" t="s">
        <f>=HYPERLINK("https://www.rossileiloes.com.br/lote/detalhe/59028", " SISTEMA DE RESFRIAMENTO")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=HYPERLINK("https://www.rossileiloes.com.br/lote/detalhe/59029", "1069")</f>
      </c>
      <c r="B139" s="4" t="s">
        <f>=HYPERLINK("https://www.rossileiloes.com.br/lote/detalhe/59029", " 2 MOTOBOMBAS IMBIL INI 65,315 C/ MOTOR 20 CV E 2 MOTOBOMBAS CAMBERRA 3196MT C/ MOTOR 20 CV")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4.200,00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=HYPERLINK("https://www.rossileiloes.com.br/lote/detalhe/59030", "1070")</f>
      </c>
      <c r="B140" s="4" t="s">
        <f>=HYPERLINK("https://www.rossileiloes.com.br/lote/detalhe/59030", " 7 EXAUSTORES SOLYVENT VENTEC")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=HYPERLINK("https://www.rossileiloes.com.br/lote/detalhe/59027", "1074")</f>
      </c>
      <c r="B141" s="4" t="s">
        <f>=HYPERLINK("https://www.rossileiloes.com.br/lote/detalhe/59027", " MOTOR ELÉTRICO SIEMENS 40 KW")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2.800,00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=HYPERLINK("https://www.rossileiloes.com.br/lote/detalhe/59025", "1075")</f>
      </c>
      <c r="B142" s="4" t="s">
        <f>=HYPERLINK("https://www.rossileiloes.com.br/lote/detalhe/59025", " 7 EXAUSTORES C/ MOTOR MITSUBISHI 3,7 KW")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=HYPERLINK("https://www.rossileiloes.com.br/lote/detalhe/59040", "1078")</f>
      </c>
      <c r="B143" s="4" t="s">
        <f>=HYPERLINK("https://www.rossileiloes.com.br/lote/detalhe/59040", " APROX. 100 DISCOS DE CORTE DIVERSOS")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2.500,00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=HYPERLINK("https://www.rossileiloes.com.br/lote/detalhe/59041", "1079")</f>
      </c>
      <c r="B144" s="4" t="s">
        <f>=HYPERLINK("https://www.rossileiloes.com.br/lote/detalhe/59041", " ELETRODOS DIVERSOS")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=HYPERLINK("https://www.rossileiloes.com.br/lote/detalhe/59033", "1081")</f>
      </c>
      <c r="B145" s="4" t="s">
        <f>=HYPERLINK("https://www.rossileiloes.com.br/lote/detalhe/59033", " APROX. 23 BOBINAS DE ALUMÍNIO P/ SOLDA")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1.900,00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=HYPERLINK("https://www.rossileiloes.com.br/lote/detalhe/59042", "1083")</f>
      </c>
      <c r="B146" s="4" t="s">
        <f>=HYPERLINK("https://www.rossileiloes.com.br/lote/detalhe/59042", " LEVANTADOR MAGNÉTICO JG-600, CAP. 600 KG. OBS.: SEM USO.")</f>
      </c>
      <c r="C146" s="4" t="inlineStr">
        <is>
          <t>Vendido</t>
        </is>
      </c>
      <c r="D146" s="4" t="inlineStr">
        <is>
          <t>3</t>
        </is>
      </c>
      <c r="E146" s="5" t="inlineStr">
        <is>
          <t>950,00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=HYPERLINK("https://www.rossileiloes.com.br/lote/detalhe/59043", "1085")</f>
      </c>
      <c r="B147" s="4" t="s">
        <f>=HYPERLINK("https://www.rossileiloes.com.br/lote/detalhe/59043", " ROTOGRAVURA VASCOGRAF")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=HYPERLINK("https://www.rossileiloes.com.br/lote/detalhe/59045", "1090")</f>
      </c>
      <c r="B148" s="4" t="s">
        <f>=HYPERLINK("https://www.rossileiloes.com.br/lote/detalhe/59045", " 2 BOMBAS IMO. OBS.: SEM USO")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1.900,00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=HYPERLINK("https://www.rossileiloes.com.br/lote/detalhe/59049", "1095")</f>
      </c>
      <c r="B149" s="4" t="s">
        <f>=HYPERLINK("https://www.rossileiloes.com.br/lote/detalhe/59049", " UNIDADE HIDRÁULICA C/ MOTOR")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=HYPERLINK("https://www.rossileiloes.com.br/lote/detalhe/59051", "1098")</f>
      </c>
      <c r="B150" s="4" t="s">
        <f>=HYPERLINK("https://www.rossileiloes.com.br/lote/detalhe/59051", " NEW JAPAN FUM33, ANO: 2010")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=HYPERLINK("https://www.rossileiloes.com.br/lote/detalhe/59052", "1099")</f>
      </c>
      <c r="B151" s="4" t="s">
        <f>=HYPERLINK("https://www.rossileiloes.com.br/lote/detalhe/59052", " 2 TANQUES CILINDRICOS HORIZONTAIS EM AÇO CARBONO AGROMETAL")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=HYPERLINK("https://www.rossileiloes.com.br/lote/detalhe/59053", "1101")</f>
      </c>
      <c r="B152" s="4" t="s">
        <f>=HYPERLINK("https://www.rossileiloes.com.br/lote/detalhe/59053", " TANQUE CILINDRICO VERTICAL, CAP. 60 M³, PESO: 2700 KG")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=HYPERLINK("https://www.rossileiloes.com.br/lote/detalhe/59046", "1102")</f>
      </c>
      <c r="B153" s="4" t="s">
        <f>=HYPERLINK("https://www.rossileiloes.com.br/lote/detalhe/59046", " TANQUE CILINDRICO VERTICAL")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12.200,00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=HYPERLINK("https://www.rossileiloes.com.br/lote/detalhe/59048", "1103")</f>
      </c>
      <c r="B154" s="4" t="s">
        <f>=HYPERLINK("https://www.rossileiloes.com.br/lote/detalhe/59048", " REDUTOR KISSLING")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6.200,00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=HYPERLINK("https://www.rossileiloes.com.br/lote/detalhe/59054", "1105")</f>
      </c>
      <c r="B155" s="4" t="s">
        <f>=HYPERLINK("https://www.rossileiloes.com.br/lote/detalhe/59054", " GUILHOTINA DE 4 M")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42.000,00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=HYPERLINK("https://www.rossileiloes.com.br/lote/detalhe/59055", "1106")</f>
      </c>
      <c r="B156" s="4" t="s">
        <f>=HYPERLINK("https://www.rossileiloes.com.br/lote/detalhe/59055", " 2 TANQUES CILINDRICOS HORIZONTAIS EM FIBRA, CAP. 5000 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2.200,00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=HYPERLINK("https://www.rossileiloes.com.br/lote/detalhe/59057", "1108")</f>
      </c>
      <c r="B157" s="4" t="s">
        <f>=HYPERLINK("https://www.rossileiloes.com.br/lote/detalhe/59057", " PÓRTICO C/ TALHA MANUAL DE 2 T")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2.900,00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=HYPERLINK("https://www.rossileiloes.com.br/lote/detalhe/59056", "1109")</f>
      </c>
      <c r="B158" s="4" t="s">
        <f>=HYPERLINK("https://www.rossileiloes.com.br/lote/detalhe/59056", " CILINDROS HIDRÁULICOS/PNEUMÁTICOS DIVERSOS")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4.900,00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=HYPERLINK("https://www.rossileiloes.com.br/lote/detalhe/59059", "1110")</f>
      </c>
      <c r="B159" s="4" t="s">
        <f>=HYPERLINK("https://www.rossileiloes.com.br/lote/detalhe/59059", " APROX. 11 ton. de CORRENTES DE TRAÇÃO DIVERSAS.")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21.000,00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=HYPERLINK("https://www.rossileiloes.com.br/lote/detalhe/59058", "1111")</f>
      </c>
      <c r="B160" s="4" t="s">
        <f>=HYPERLINK("https://www.rossileiloes.com.br/lote/detalhe/59058", " SILO C/ EXAUSTÃO.")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=HYPERLINK("https://www.rossileiloes.com.br/lote/detalhe/59062", "1112")</f>
      </c>
      <c r="B161" s="4" t="s">
        <f>=HYPERLINK("https://www.rossileiloes.com.br/lote/detalhe/59062", " PRENSA HIDRÁULICA SCHULER, CAP. 400 T (DESMONTADA)")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99.000,00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=HYPERLINK("https://www.rossileiloes.com.br/lote/detalhe/59060", "1116")</f>
      </c>
      <c r="B162" s="4" t="s">
        <f>=HYPERLINK("https://www.rossileiloes.com.br/lote/detalhe/59060", " FURADEIRA RADIAL HCP")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4.900,00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=HYPERLINK("https://www.rossileiloes.com.br/lote/detalhe/59063", "1118")</f>
      </c>
      <c r="B163" s="4" t="s">
        <f>=HYPERLINK("https://www.rossileiloes.com.br/lote/detalhe/59063", " Painel p/ teste")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=HYPERLINK("https://www.rossileiloes.com.br/lote/detalhe/59064", "1119")</f>
      </c>
      <c r="B164" s="4" t="s">
        <f>=HYPERLINK("https://www.rossileiloes.com.br/lote/detalhe/59064", " Painel Digital")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=HYPERLINK("https://www.rossileiloes.com.br/lote/detalhe/59067", "1121")</f>
      </c>
      <c r="B165" s="4" t="s">
        <f>=HYPERLINK("https://www.rossileiloes.com.br/lote/detalhe/59067", " Máquina de Suco em Inox")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=HYPERLINK("https://www.rossileiloes.com.br/lote/detalhe/59068", "1127")</f>
      </c>
      <c r="B166" s="4" t="s">
        <f>=HYPERLINK("https://www.rossileiloes.com.br/lote/detalhe/59068", " 10 luminárias corta fogo (SEM USO)")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=HYPERLINK("https://www.rossileiloes.com.br/lote/detalhe/59065", "1128")</f>
      </c>
      <c r="B167" s="4" t="s">
        <f>=HYPERLINK("https://www.rossileiloes.com.br/lote/detalhe/59065", " Filtro de água em inox")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=HYPERLINK("https://www.rossileiloes.com.br/lote/detalhe/59066", "1129")</f>
      </c>
      <c r="B168" s="4" t="s">
        <f>=HYPERLINK("https://www.rossileiloes.com.br/lote/detalhe/59066", " VÁLVULA")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12.900,00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=HYPERLINK("https://www.rossileiloes.com.br/lote/detalhe/59069", "1130")</f>
      </c>
      <c r="B169" s="4" t="s">
        <f>=HYPERLINK("https://www.rossileiloes.com.br/lote/detalhe/59069", "150 un. de compressores (bomba pneumática) p/ várias aplicações")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=HYPERLINK("https://www.rossileiloes.com.br/lote/detalhe/59070", "1135")</f>
      </c>
      <c r="B170" s="4" t="s">
        <f>=HYPERLINK("https://www.rossileiloes.com.br/lote/detalhe/59070", " Máquina de fazer gravação a laser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8.900,00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=HYPERLINK("https://www.rossileiloes.com.br/lote/detalhe/59072", "1136")</f>
      </c>
      <c r="B171" s="4" t="s">
        <f>=HYPERLINK("https://www.rossileiloes.com.br/lote/detalhe/59072", " Painel controlador de tráfego")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5.200,00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=HYPERLINK("https://www.rossileiloes.com.br/lote/detalhe/59071", "1137")</f>
      </c>
      <c r="B172" s="4" t="s">
        <f>=HYPERLINK("https://www.rossileiloes.com.br/lote/detalhe/59071", " Policorte")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=HYPERLINK("https://www.rossileiloes.com.br/lote/detalhe/59073", "1138")</f>
      </c>
      <c r="B173" s="4" t="s">
        <f>=HYPERLINK("https://www.rossileiloes.com.br/lote/detalhe/59073", " aprox. 350 unidades ganchos de segurança")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3.200,00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=HYPERLINK("https://www.rossileiloes.com.br/lote/detalhe/59078", "1156")</f>
      </c>
      <c r="B174" s="4" t="s">
        <f>=HYPERLINK("https://www.rossileiloes.com.br/lote/detalhe/59078", " 7 un. escadas de madeira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4.200,00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=HYPERLINK("https://www.rossileiloes.com.br/lote/detalhe/59082", "1160")</f>
      </c>
      <c r="B175" s="4" t="s">
        <f>=HYPERLINK("https://www.rossileiloes.com.br/lote/detalhe/59082", " 7 secadores de mão a ar")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=HYPERLINK("https://www.rossileiloes.com.br/lote/detalhe/59079", "1161")</f>
      </c>
      <c r="B176" s="4" t="s">
        <f>=HYPERLINK("https://www.rossileiloes.com.br/lote/detalhe/59079", " 13 um de chaves de barramento")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1.500,00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=HYPERLINK("https://www.rossileiloes.com.br/lote/detalhe/59085", "1164")</f>
      </c>
      <c r="B177" s="4" t="s">
        <f>=HYPERLINK("https://www.rossileiloes.com.br/lote/detalhe/59085", " Lavador de gás. Pouco uso. Completo")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13.900,00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=HYPERLINK("https://www.rossileiloes.com.br/lote/detalhe/59084", "1165")</f>
      </c>
      <c r="B178" s="4" t="s">
        <f>=HYPERLINK("https://www.rossileiloes.com.br/lote/detalhe/59084", " Aprox. 30 Ton de eixos várias medidas. (Lances por quilo)")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2,50</t>
        </is>
      </c>
      <c r="F178" s="4" t="inlineStr">
        <is>
          <t>0.10</t>
        </is>
      </c>
    </row>
    <row collapsed="false" customFormat="false" customHeight="false" hidden="false" ht="12.1" outlineLevel="0" r="179">
      <c r="A179" s="5" t="s">
        <f>=HYPERLINK("https://www.rossileiloes.com.br/lote/detalhe/59083", "1166")</f>
      </c>
      <c r="B179" s="4" t="s">
        <f>=HYPERLINK("https://www.rossileiloes.com.br/lote/detalhe/59083", " 1 un. de Torre de refrigeração de água")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4.500,00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=HYPERLINK("https://www.rossileiloes.com.br/lote/detalhe/59081", "1167")</f>
      </c>
      <c r="B180" s="4" t="s">
        <f>=HYPERLINK("https://www.rossileiloes.com.br/lote/detalhe/59081", " 1 un. de Torre de refrigeração de água")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=HYPERLINK("https://www.rossileiloes.com.br/lote/detalhe/59080", "1168")</f>
      </c>
      <c r="B181" s="4" t="s">
        <f>=HYPERLINK("https://www.rossileiloes.com.br/lote/detalhe/59080", " Forno tipo bambole em aço carbono")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12.250,00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=HYPERLINK("https://www.rossileiloes.com.br/lote/detalhe/59086", "1169")</f>
      </c>
      <c r="B182" s="4" t="s">
        <f>=HYPERLINK("https://www.rossileiloes.com.br/lote/detalhe/59086", " Forno tipo bambole em aço inox")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24.000,00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=HYPERLINK("https://www.rossileiloes.com.br/lote/detalhe/59092", "1174")</f>
      </c>
      <c r="B183" s="4" t="s">
        <f>=HYPERLINK("https://www.rossileiloes.com.br/lote/detalhe/59092", " 7 secadores de mão. Ar quente e frio")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=HYPERLINK("https://www.rossileiloes.com.br/lote/detalhe/59088", "1176")</f>
      </c>
      <c r="B184" s="4" t="s">
        <f>=HYPERLINK("https://www.rossileiloes.com.br/lote/detalhe/59088", " Policorte")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=HYPERLINK("https://www.rossileiloes.com.br/lote/detalhe/59093", "1177")</f>
      </c>
      <c r="B185" s="4" t="s">
        <f>=HYPERLINK("https://www.rossileiloes.com.br/lote/detalhe/59093", " 10 motores acoplados")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7.500,00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=HYPERLINK("https://www.rossileiloes.com.br/lote/detalhe/59089", "1179")</f>
      </c>
      <c r="B186" s="4" t="s">
        <f>=HYPERLINK("https://www.rossileiloes.com.br/lote/detalhe/59089", " Bomba de vácuo")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1.000,00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=HYPERLINK("https://www.rossileiloes.com.br/lote/detalhe/59094", "1180")</f>
      </c>
      <c r="B187" s="4" t="s">
        <f>=HYPERLINK("https://www.rossileiloes.com.br/lote/detalhe/59094", " Torninho")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=HYPERLINK("https://www.rossileiloes.com.br/lote/detalhe/59097", "1181")</f>
      </c>
      <c r="B188" s="4" t="s">
        <f>=HYPERLINK("https://www.rossileiloes.com.br/lote/detalhe/59097", "SERRA DE FITA AUTOMÁTICA")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12.900,00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=HYPERLINK("https://www.rossileiloes.com.br/lote/detalhe/59091", "1182")</f>
      </c>
      <c r="B189" s="4" t="s">
        <f>=HYPERLINK("https://www.rossileiloes.com.br/lote/detalhe/59091", " Plaina de chaveta Rocco")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5.200,00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=HYPERLINK("https://www.rossileiloes.com.br/lote/detalhe/59096", "1186")</f>
      </c>
      <c r="B190" s="4" t="s">
        <f>=HYPERLINK("https://www.rossileiloes.com.br/lote/detalhe/59096", " Fogão de 8 bocas em inox")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1.900,00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=HYPERLINK("https://www.rossileiloes.com.br/lote/detalhe/59090", "1187")</f>
      </c>
      <c r="B191" s="4" t="s">
        <f>=HYPERLINK("https://www.rossileiloes.com.br/lote/detalhe/59090", " Máquina de lavar material")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1.900,00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=HYPERLINK("https://www.rossileiloes.com.br/lote/detalhe/59099", "1188")</f>
      </c>
      <c r="B192" s="4" t="s">
        <f>=HYPERLINK("https://www.rossileiloes.com.br/lote/detalhe/59099", "2 Máquinas de fazer Raio-X em ferros")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=HYPERLINK("https://www.rossileiloes.com.br/lote/detalhe/59100", "1189")</f>
      </c>
      <c r="B193" s="4" t="s">
        <f>=HYPERLINK("https://www.rossileiloes.com.br/lote/detalhe/59100", "Máquina de fazer Raio-X a Laser")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=HYPERLINK("https://www.rossileiloes.com.br/lote/detalhe/59101", "1191")</f>
      </c>
      <c r="B194" s="4" t="s">
        <f>=HYPERLINK("https://www.rossileiloes.com.br/lote/detalhe/59101", "10 moldes para injetora plástica. Sendo: 3 grandes (moldes modelo  m-2097- frasco YPF 1litros ) e 7 pequenos diversos")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6.500,00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=HYPERLINK("https://www.rossileiloes.com.br/lote/detalhe/59102", "1192")</f>
      </c>
      <c r="B195" s="4" t="s">
        <f>=HYPERLINK("https://www.rossileiloes.com.br/lote/detalhe/59102", "4 moldes grandes diversos para injetora plástica")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=HYPERLINK("https://www.rossileiloes.com.br/lote/detalhe/59103", "1193")</f>
      </c>
      <c r="B196" s="4" t="s">
        <f>=HYPERLINK("https://www.rossileiloes.com.br/lote/detalhe/59103", "4 moldes grandes diversos para injetora plástica")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4.000,00</t>
        </is>
      </c>
      <c r="F19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2026-06-28T21:16:30.00Z</dcterms:created>
  <dc:creator>Tellks Tecnologia</dc:creator>
  <cp:revision>0</cp:revision>
</cp:coreProperties>
</file>