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=HYPERLINK("https://www.rossileiloes.com.br/lote/detalhe/57305", "001")</f>
      </c>
      <c r="B11" s="4" t="s">
        <f>=HYPERLINK("https://www.rossileiloes.com.br/lote/detalhe/57305", " Macaco jacaré para empilhadeira 4 toneladas   macaco jacaré 2 toneladas com maleta. Produtos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=HYPERLINK("https://www.rossileiloes.com.br/lote/detalhe/57310", "002")</f>
      </c>
      <c r="B12" s="4" t="s">
        <f>=HYPERLINK("https://www.rossileiloes.com.br/lote/detalhe/57310", " 3 macacos hidraulico sendo 1 de 6 toneladas   1 de 12 toneladas   1 de 20 toneladas. Produtos sem uso.")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=HYPERLINK("https://www.rossileiloes.com.br/lote/detalhe/57307", "003")</f>
      </c>
      <c r="B13" s="4" t="s">
        <f>=HYPERLINK("https://www.rossileiloes.com.br/lote/detalhe/57307", " 1 macaco jacaré 2 toneladas com maleta   1 par de cavalete 2 toneladas")</f>
      </c>
      <c r="C13" s="4" t="inlineStr">
        <is>
          <t>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=HYPERLINK("https://www.rossileiloes.com.br/lote/detalhe/57309", "004")</f>
      </c>
      <c r="B14" s="4" t="s">
        <f>=HYPERLINK("https://www.rossileiloes.com.br/lote/detalhe/57309", " 1 chave pneumáticas 1 polegada profissional com 4 soquetes   1 macaco jacaré 2 toneladas com maleta   1 chave pneumática 1/2 polegada   1 par de cavalete capacidade 2 toneladas produtos sem uso   uma bicicleta antiga reliquia modelo monark brasiliana")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=HYPERLINK("https://www.rossileiloes.com.br/lote/detalhe/57331", "005")</f>
      </c>
      <c r="B15" s="4" t="s">
        <f>=HYPERLINK("https://www.rossileiloes.com.br/lote/detalhe/57331", " 1 macaco jacaré 2 toneladas com maleta   1 chave pneumatica 1/2 polegada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=HYPERLINK("https://www.rossileiloes.com.br/lote/detalhe/57327", "006")</f>
      </c>
      <c r="B16" s="4" t="s">
        <f>=HYPERLINK("https://www.rossileiloes.com.br/lote/detalhe/57327", " 1 macaco jacaré 2 toneladas com maleta   1 chave pneumatica 1/2 polegada   1 calibrador  digital.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=HYPERLINK("https://www.rossileiloes.com.br/lote/detalhe/57332", "007")</f>
      </c>
      <c r="B17" s="4" t="s">
        <f>=HYPERLINK("https://www.rossileiloes.com.br/lote/detalhe/57332", " 1 calibrador digital    1 macaco jacare 2 toneladas com maleta. Produto sem uso na caixa.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=HYPERLINK("https://www.rossileiloes.com.br/lote/detalhe/57323", "008")</f>
      </c>
      <c r="B18" s="4" t="s">
        <f>=HYPERLINK("https://www.rossileiloes.com.br/lote/detalhe/57323", " 1 calibrador digital. Sem uso e na caixa.")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=HYPERLINK("https://www.rossileiloes.com.br/lote/detalhe/57326", "009")</f>
      </c>
      <c r="B19" s="4" t="s">
        <f>=HYPERLINK("https://www.rossileiloes.com.br/lote/detalhe/57326", "  3 macacos  hidraulico garrafa sendo 1 de 6 toneladas   1 de 12 toneladas   1 de 20 toneladas   1 macaco jacaré  2 toneladas com maleta. Produto sem uso, na caixa.")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=HYPERLINK("https://www.rossileiloes.com.br/lote/detalhe/57324", "010")</f>
      </c>
      <c r="B20" s="4" t="s">
        <f>=HYPERLINK("https://www.rossileiloes.com.br/lote/detalhe/57324", "  1 Assentador de talão de uso profissional para colar talão do pneu   1 calibrador digital. Produtos sem uso, na caixa.")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=HYPERLINK("https://www.rossileiloes.com.br/lote/detalhe/57325", "011")</f>
      </c>
      <c r="B21" s="4" t="s">
        <f>=HYPERLINK("https://www.rossileiloes.com.br/lote/detalhe/57325", " shampoozeira completa com bomba e mangueira, para uso em lava rapido. Produto sem uso, na caixa.")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=HYPERLINK("https://www.rossileiloes.com.br/lote/detalhe/57308", "012")</f>
      </c>
      <c r="B22" s="4" t="s">
        <f>=HYPERLINK("https://www.rossileiloes.com.br/lote/detalhe/57308", " shampoozeira completa com bomba e mangueira, para uso em lava rapido   calibrador digital. Produto sem uso, na caixa.")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=HYPERLINK("https://www.rossileiloes.com.br/lote/detalhe/57304", "013")</f>
      </c>
      <c r="B23" s="4" t="s">
        <f>=HYPERLINK("https://www.rossileiloes.com.br/lote/detalhe/57304", " 1 Assentador de talão de uso profissional para colar talão do pneu. Produto sem uso, na caixa.")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=HYPERLINK("https://www.rossileiloes.com.br/lote/detalhe/57306", "014")</f>
      </c>
      <c r="B24" s="4" t="s">
        <f>=HYPERLINK("https://www.rossileiloes.com.br/lote/detalhe/57306", " Macaco jacare 2 toneladas profissional   chave pneumatica 1/2 polegada,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=HYPERLINK("https://www.rossileiloes.com.br/lote/detalhe/57328", "015")</f>
      </c>
      <c r="B25" s="4" t="s">
        <f>=HYPERLINK("https://www.rossileiloes.com.br/lote/detalhe/57328", " Macaco jacare 2 toneladas profissional   chave pneumatica 1/2 polegada   calibrador digital. Produtos sem uso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=HYPERLINK("https://www.rossileiloes.com.br/lote/detalhe/57329", "016")</f>
      </c>
      <c r="B26" s="4" t="s">
        <f>=HYPERLINK("https://www.rossileiloes.com.br/lote/detalhe/57329", " Macaco jacare 2 toneladas profissional   calibrador digital. Produto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=HYPERLINK("https://www.rossileiloes.com.br/lote/detalhe/57330", "017")</f>
      </c>
      <c r="B27" s="4" t="s">
        <f>=HYPERLINK("https://www.rossileiloes.com.br/lote/detalhe/57330", " Máquina de lavar peças   quadro de ferramentas produtos sem uso.")</f>
      </c>
      <c r="C27" s="4" t="inlineStr">
        <is>
          <t>Vendido</t>
        </is>
      </c>
      <c r="D27" s="4" t="inlineStr">
        <is>
          <t>2</t>
        </is>
      </c>
      <c r="E27" s="5" t="inlineStr">
        <is>
          <t>920,00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=HYPERLINK("https://www.rossileiloes.com.br/lote/detalhe/57312", "018")</f>
      </c>
      <c r="B28" s="4" t="s">
        <f>=HYPERLINK("https://www.rossileiloes.com.br/lote/detalhe/57312", " Descolador de pneus manual   assentador de talão. Produtos sem uso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=HYPERLINK("https://www.rossileiloes.com.br/lote/detalhe/57314", "019")</f>
      </c>
      <c r="B29" s="4" t="s">
        <f>=HYPERLINK("https://www.rossileiloes.com.br/lote/detalhe/57314", "  Suporte para motor para mecânicas. Produto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=HYPERLINK("https://www.rossileiloes.com.br/lote/detalhe/57316", "020")</f>
      </c>
      <c r="B30" s="4" t="s">
        <f>=HYPERLINK("https://www.rossileiloes.com.br/lote/detalhe/57316", " 10 protetores de camara de ar aro 20   10 protetores de camara de ar aro 16   10 protetores de camara de ar aro 22 para caminhao. Produto novo.")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=HYPERLINK("https://www.rossileiloes.com.br/lote/detalhe/57313", "021")</f>
      </c>
      <c r="B31" s="4" t="s">
        <f>=HYPERLINK("https://www.rossileiloes.com.br/lote/detalhe/57313", " 50 protetores de camara de ar aro 20   20 protetores de camara de ar aro 16   20 protetores de camara de ar aro 22 para caminhao. Produto novo.")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=HYPERLINK("https://www.rossileiloes.com.br/lote/detalhe/57311", "022")</f>
      </c>
      <c r="B32" s="4" t="s">
        <f>=HYPERLINK("https://www.rossileiloes.com.br/lote/detalhe/57311", " 50 protetores de camara de ar aro 20   20 protetores de camara de ar aro 16   20 protetores de camara de ar aro 22 para caminhao. Produto novo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=HYPERLINK("https://www.rossileiloes.com.br/lote/detalhe/57315", "023")</f>
      </c>
      <c r="B33" s="4" t="s">
        <f>=HYPERLINK("https://www.rossileiloes.com.br/lote/detalhe/57315", " Macaco jacaré 3 toneladas compacto para veiculo rebaixado. Sem uso, na caixa.")</f>
      </c>
      <c r="C33" s="4" t="inlineStr">
        <is>
          <t>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=HYPERLINK("https://www.rossileiloes.com.br/lote/detalhe/57320", "024")</f>
      </c>
      <c r="B34" s="4" t="s">
        <f>=HYPERLINK("https://www.rossileiloes.com.br/lote/detalhe/57320", " Lixadeira angular de alta rotação. Sem uso, na caixa.")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=HYPERLINK("https://www.rossileiloes.com.br/lote/detalhe/57321", "025")</f>
      </c>
      <c r="B35" s="4" t="s">
        <f>=HYPERLINK("https://www.rossileiloes.com.br/lote/detalhe/57321", "  Macaco hidráulico para 16 toneladas   desforcimetro (solta facil com 4 soquetes de 1polegada). Sem uso na caixa")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=HYPERLINK("https://www.rossileiloes.com.br/lote/detalhe/57322", "026")</f>
      </c>
      <c r="B36" s="4" t="s">
        <f>=HYPERLINK("https://www.rossileiloes.com.br/lote/detalhe/57322", " 3 macacos hidraulico sendo 1 de 2 toneladas   1 de 10 toneladas   1 de 16 toneladas Produto na caixa,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=HYPERLINK("https://www.rossileiloes.com.br/lote/detalhe/57319", "027")</f>
      </c>
      <c r="B37" s="4" t="s">
        <f>=HYPERLINK("https://www.rossileiloes.com.br/lote/detalhe/57319", " 2 macaco hidráulico  sendo  1 de 2 toneladas    1 de 10 toneladas   1 carro esteira para mecânico. Sem uso, na caixa.")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=HYPERLINK("https://www.rossileiloes.com.br/lote/detalhe/57318", "028")</f>
      </c>
      <c r="B38" s="4" t="s">
        <f>=HYPERLINK("https://www.rossileiloes.com.br/lote/detalhe/57318", "  Prensa hidraulica de bancada capacidade 10 toneladas. Sem 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=HYPERLINK("https://www.rossileiloes.com.br/lote/detalhe/57317", "029")</f>
      </c>
      <c r="B39" s="4" t="s">
        <f>=HYPERLINK("https://www.rossileiloes.com.br/lote/detalhe/57317", "Tampa da caçamba da chevrolet montana, ano 2013, cor branca. Sem uso, original de fábrica.")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=HYPERLINK("https://www.rossileiloes.com.br/lote/detalhe/57373", "030")</f>
      </c>
      <c r="B40" s="4" t="s">
        <f>=HYPERLINK("https://www.rossileiloes.com.br/lote/detalhe/57373", " Kit espátula para desmontagem de pneus sem câmara de caminhão, produto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=HYPERLINK("https://www.rossileiloes.com.br/lote/detalhe/57372", "031")</f>
      </c>
      <c r="B41" s="4" t="s">
        <f>=HYPERLINK("https://www.rossileiloes.com.br/lote/detalhe/57372", " 24 kilos de vaselina sólida industrial. Produto sem uso, lacrado.")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=HYPERLINK("https://www.rossileiloes.com.br/lote/detalhe/57370", "032")</f>
      </c>
      <c r="B42" s="4" t="s">
        <f>=HYPERLINK("https://www.rossileiloes.com.br/lote/detalhe/57370", " 4 pneus de moto sendo 2 medida 140/70-17 e 2 110/70-17 sem uso, fabricação 2020.")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=HYPERLINK("https://www.rossileiloes.com.br/lote/detalhe/57374", "033")</f>
      </c>
      <c r="B43" s="4" t="s">
        <f>=HYPERLINK("https://www.rossileiloes.com.br/lote/detalhe/57374", " 4 pneus de moto sendo 2 medida 120/80-18 e 2 90/90-21  sem uso, fabricação 2020.")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=HYPERLINK("https://www.rossileiloes.com.br/lote/detalhe/57376", "034")</f>
      </c>
      <c r="B44" s="4" t="s">
        <f>=HYPERLINK("https://www.rossileiloes.com.br/lote/detalhe/57376", " 2 pneus de carro sendo medida 185/70-14 e 205/55-16,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=HYPERLINK("https://www.rossileiloes.com.br/lote/detalhe/57375", "035")</f>
      </c>
      <c r="B45" s="4" t="s">
        <f>=HYPERLINK("https://www.rossileiloes.com.br/lote/detalhe/57375", " 6 pneus  de moto medida  90/90-18, sem uso fabricação 2020.")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=HYPERLINK("https://www.rossileiloes.com.br/lote/detalhe/57371", "036")</f>
      </c>
      <c r="B46" s="4" t="s">
        <f>=HYPERLINK("https://www.rossileiloes.com.br/lote/detalhe/57371", " 2 pneus  de carro 185/65-15,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=HYPERLINK("https://www.rossileiloes.com.br/lote/detalhe/57377", "037")</f>
      </c>
      <c r="B47" s="4" t="s">
        <f>=HYPERLINK("https://www.rossileiloes.com.br/lote/detalhe/57377", " 2 pneus  de carro medida  195/60-15,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=HYPERLINK("https://www.rossileiloes.com.br/lote/detalhe/57369", "038")</f>
      </c>
      <c r="B48" s="4" t="s">
        <f>=HYPERLINK("https://www.rossileiloes.com.br/lote/detalhe/57369", " 6 pneus  de moto  sendo 3 110/70-17  e 3 130/70-17 fabricação  ano 17, 18 e 19. Sem uso.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=HYPERLINK("https://www.rossileiloes.com.br/lote/detalhe/57401", "039")</f>
      </c>
      <c r="B49" s="4" t="s">
        <f>=HYPERLINK("https://www.rossileiloes.com.br/lote/detalhe/57401", " Balanceadora para rodas de veiculos de passeio, usada.")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=HYPERLINK("https://www.rossileiloes.com.br/lote/detalhe/57404", "040")</f>
      </c>
      <c r="B50" s="4" t="s">
        <f>=HYPERLINK("https://www.rossileiloes.com.br/lote/detalhe/57404", " Calibrador digital completo,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=HYPERLINK("https://www.rossileiloes.com.br/lote/detalhe/57411", "041")</f>
      </c>
      <c r="B51" s="4" t="s">
        <f>=HYPERLINK("https://www.rossileiloes.com.br/lote/detalhe/57411", " Esticador hidraulico 6 toneladas, produto sem uso.")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=HYPERLINK("https://www.rossileiloes.com.br/lote/detalhe/57409", "042")</f>
      </c>
      <c r="B52" s="4" t="s">
        <f>=HYPERLINK("https://www.rossileiloes.com.br/lote/detalhe/57409", " Prensa hidráulica de bancada 15 toneladas,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=HYPERLINK("https://www.rossileiloes.com.br/lote/detalhe/57407", "043")</f>
      </c>
      <c r="B53" s="4" t="s">
        <f>=HYPERLINK("https://www.rossileiloes.com.br/lote/detalhe/57407", " Guincho hidraulico giratório 1/2tonelada com base fixa, sem uso.")</f>
      </c>
      <c r="C53" s="4" t="inlineStr">
        <is>
          <t>Vendido</t>
        </is>
      </c>
      <c r="D53" s="4" t="inlineStr">
        <is>
          <t>2</t>
        </is>
      </c>
      <c r="E53" s="5" t="inlineStr">
        <is>
          <t>820,00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=HYPERLINK("https://www.rossileiloes.com.br/lote/detalhe/57412", "044")</f>
      </c>
      <c r="B54" s="4" t="s">
        <f>=HYPERLINK("https://www.rossileiloes.com.br/lote/detalhe/57412", " Guincho hidraulico 1/2 tonelada,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=HYPERLINK("https://www.rossileiloes.com.br/lote/detalhe/57413", "045")</f>
      </c>
      <c r="B55" s="4" t="s">
        <f>=HYPERLINK("https://www.rossileiloes.com.br/lote/detalhe/57413", " Esticador hidraulico capacidade 10 toneladas, sem uso.")</f>
      </c>
      <c r="C55" s="4" t="inlineStr">
        <is>
          <t>Vendido</t>
        </is>
      </c>
      <c r="D55" s="4" t="inlineStr">
        <is>
          <t>2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=HYPERLINK("https://www.rossileiloes.com.br/lote/detalhe/57414", "046")</f>
      </c>
      <c r="B56" s="4" t="s">
        <f>=HYPERLINK("https://www.rossileiloes.com.br/lote/detalhe/57414", " Macaco jacare 2 toneladas sem uso   esticador hidraulico  6 toneladas sem uso   calibrador digital,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=HYPERLINK("https://www.rossileiloes.com.br/lote/detalhe/57402", "047")</f>
      </c>
      <c r="B57" s="4" t="s">
        <f>=HYPERLINK("https://www.rossileiloes.com.br/lote/detalhe/57402", " Macaco jacaré 2 tonelada sem uso   calibrador  digital,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=HYPERLINK("https://www.rossileiloes.com.br/lote/detalhe/57408", "048")</f>
      </c>
      <c r="B58" s="4" t="s">
        <f>=HYPERLINK("https://www.rossileiloes.com.br/lote/detalhe/57408", " 2 macaco jacaré 2 toneladas,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=HYPERLINK("https://www.rossileiloes.com.br/lote/detalhe/57405", "049")</f>
      </c>
      <c r="B59" s="4" t="s">
        <f>=HYPERLINK("https://www.rossileiloes.com.br/lote/detalhe/57405", " Macaco jacaré 2 toneladas rebaixado, sem uso.")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=HYPERLINK("https://www.rossileiloes.com.br/lote/detalhe/57403", "050")</f>
      </c>
      <c r="B60" s="4" t="s">
        <f>=HYPERLINK("https://www.rossileiloes.com.br/lote/detalhe/57403", " Bomba dágua,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=HYPERLINK("https://www.rossileiloes.com.br/lote/detalhe/57400", "051")</f>
      </c>
      <c r="B61" s="4" t="s">
        <f>=HYPERLINK("https://www.rossileiloes.com.br/lote/detalhe/57400", " Macaco jacaré  2 toneladas longo,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=HYPERLINK("https://www.rossileiloes.com.br/lote/detalhe/57410", "052")</f>
      </c>
      <c r="B62" s="4" t="s">
        <f>=HYPERLINK("https://www.rossileiloes.com.br/lote/detalhe/57410", " Macaco jacaré 2 toneladas longo sem uso   esticador  hidraulico 6 tonelada sem uso   calibrador digital, sem uso.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1.370,00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=HYPERLINK("https://www.rossileiloes.com.br/lote/detalhe/57406", "053")</f>
      </c>
      <c r="B63" s="4" t="s">
        <f>=HYPERLINK("https://www.rossileiloes.com.br/lote/detalhe/57406", " Macaco jacaré 2 toneladas longo sem uso   vulcanizadora  de camara de ar profissional,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=HYPERLINK("https://www.rossileiloes.com.br/lote/detalhe/57941", "054")</f>
      </c>
      <c r="B64" s="4" t="s">
        <f>=HYPERLINK("https://www.rossileiloes.com.br/lote/detalhe/57941", "  Macaco hidraulico 8 toneladas   1 macaco jacaré  2 toneladas com maleta   1 lixadeira  angular de alta rotação. Produtos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=HYPERLINK("https://www.rossileiloes.com.br/lote/detalhe/57951", "055")</f>
      </c>
      <c r="B65" s="4" t="s">
        <f>=HYPERLINK("https://www.rossileiloes.com.br/lote/detalhe/57951", " 1 carro esteira para mecânico   1 macaco hidráulico  de 8 toneladas   quadro de ferramentas com 10 ganchos.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=HYPERLINK("https://www.rossileiloes.com.br/lote/detalhe/57950", "056")</f>
      </c>
      <c r="B66" s="4" t="s">
        <f>=HYPERLINK("https://www.rossileiloes.com.br/lote/detalhe/57950", " Pingadeira de óleo 25 litros com 6 funiz   balde para graxa 8kg com compactador. Produtos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=HYPERLINK("https://www.rossileiloes.com.br/lote/detalhe/57935", "057")</f>
      </c>
      <c r="B67" s="4" t="s">
        <f>=HYPERLINK("https://www.rossileiloes.com.br/lote/detalhe/57935", " 2 balde para graxa para 8kg com compactador, produto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190,00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=HYPERLINK("https://www.rossileiloes.com.br/lote/detalhe/57947", "058")</f>
      </c>
      <c r="B68" s="4" t="s">
        <f>=HYPERLINK("https://www.rossileiloes.com.br/lote/detalhe/57947", " Pingadeira de oleo 25 litros com 6 funiz,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=HYPERLINK("https://www.rossileiloes.com.br/lote/detalhe/57939", "059")</f>
      </c>
      <c r="B69" s="4" t="s">
        <f>=HYPERLINK("https://www.rossileiloes.com.br/lote/detalhe/57939", " Medida aferidora para conbustivel para posto,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=HYPERLINK("https://www.rossileiloes.com.br/lote/detalhe/57940", "060")</f>
      </c>
      <c r="B70" s="4" t="s">
        <f>=HYPERLINK("https://www.rossileiloes.com.br/lote/detalhe/57940", " Pingadeira de óleo 25 litros   balde de graxa 8kg, produtos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=HYPERLINK("https://www.rossileiloes.com.br/lote/detalhe/57946", "061")</f>
      </c>
      <c r="B71" s="4" t="s">
        <f>=HYPERLINK("https://www.rossileiloes.com.br/lote/detalhe/57946", " Pingadeira de óleo 25 litros, produto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=HYPERLINK("https://www.rossileiloes.com.br/lote/detalhe/57944", "062")</f>
      </c>
      <c r="B72" s="4" t="s">
        <f>=HYPERLINK("https://www.rossileiloes.com.br/lote/detalhe/57944", " 1 balde para graxa para 8kg com compactador, produto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=HYPERLINK("https://www.rossileiloes.com.br/lote/detalhe/57938", "063")</f>
      </c>
      <c r="B73" s="4" t="s">
        <f>=HYPERLINK("https://www.rossileiloes.com.br/lote/detalhe/57938", " Coletor de oleo 50 litros com carrinho. Produto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=HYPERLINK("https://www.rossileiloes.com.br/lote/detalhe/57948", "064")</f>
      </c>
      <c r="B74" s="4" t="s">
        <f>=HYPERLINK("https://www.rossileiloes.com.br/lote/detalhe/57948", " Coletor de oleo 50 litros com carrinho   balde para graxa 8kg, produto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=HYPERLINK("https://www.rossileiloes.com.br/lote/detalhe/57942", "065")</f>
      </c>
      <c r="B75" s="4" t="s">
        <f>=HYPERLINK("https://www.rossileiloes.com.br/lote/detalhe/57942", " Balde para troca de oleo capacidade 14 litros   balde para graxa 8kg, produto sem uso.")</f>
      </c>
      <c r="C75" s="4" t="inlineStr">
        <is>
          <t>Vendido</t>
        </is>
      </c>
      <c r="D75" s="4" t="inlineStr">
        <is>
          <t>2</t>
        </is>
      </c>
      <c r="E75" s="5" t="inlineStr">
        <is>
          <t>410,00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=HYPERLINK("https://www.rossileiloes.com.br/lote/detalhe/57945", "066")</f>
      </c>
      <c r="B76" s="4" t="s">
        <f>=HYPERLINK("https://www.rossileiloes.com.br/lote/detalhe/57945", " Balde para troca de oleo de cambio e diferencial capacidade 14 litros, produto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=HYPERLINK("https://www.rossileiloes.com.br/lote/detalhe/57949", "067")</f>
      </c>
      <c r="B77" s="4" t="s">
        <f>=HYPERLINK("https://www.rossileiloes.com.br/lote/detalhe/57949", " 2 pneus  agricola medida 600-16   2 protetores  aro 16   2 camaras de ar, produtos sem uso, fabricação 2020.")</f>
      </c>
      <c r="C77" s="4" t="inlineStr">
        <is>
          <t>Vendido</t>
        </is>
      </c>
      <c r="D77" s="4" t="inlineStr">
        <is>
          <t>3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=HYPERLINK("https://www.rossileiloes.com.br/lote/detalhe/57943", "068")</f>
      </c>
      <c r="B78" s="4" t="s">
        <f>=HYPERLINK("https://www.rossileiloes.com.br/lote/detalhe/57943", " 2 pneus de empilhadeira medida  600-9   2 camaras de ar aro 9   2 protetor aro 9. Produtos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=HYPERLINK("https://www.rossileiloes.com.br/lote/detalhe/57936", "069")</f>
      </c>
      <c r="B79" s="4" t="s">
        <f>=HYPERLINK("https://www.rossileiloes.com.br/lote/detalhe/57936", " 2 pneus  de empilhadeira  medida  650-10   2 camaras de ar aro 10   2 protetor aro 10,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=HYPERLINK("https://www.rossileiloes.com.br/lote/detalhe/57937", "070")</f>
      </c>
      <c r="B80" s="4" t="s">
        <f>=HYPERLINK("https://www.rossileiloes.com.br/lote/detalhe/57937", " 2 pneus agricola de microcultivador  medida 500/6-12   2 câmaras de ar,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=HYPERLINK("https://www.rossileiloes.com.br/lote/detalhe/57959", "071")</f>
      </c>
      <c r="B81" s="4" t="s">
        <f>=HYPERLINK("https://www.rossileiloes.com.br/lote/detalhe/57959", " 4 pneus de moto 90/90-18,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=HYPERLINK("https://www.rossileiloes.com.br/lote/detalhe/57960", "072")</f>
      </c>
      <c r="B82" s="4" t="s">
        <f>=HYPERLINK("https://www.rossileiloes.com.br/lote/detalhe/57960", "2 pneus de moto 140/70-17,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=HYPERLINK("https://www.rossileiloes.com.br/lote/detalhe/56346", "1001")</f>
      </c>
      <c r="B83" s="4" t="s">
        <f>=HYPERLINK("https://www.rossileiloes.com.br/lote/detalhe/56346", " 13 kit de lampadas de led automotiva. Sem uso.")</f>
      </c>
      <c r="C83" s="4" t="inlineStr">
        <is>
          <t>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=HYPERLINK("https://www.rossileiloes.com.br/lote/detalhe/56224", "1002")</f>
      </c>
      <c r="B84" s="4" t="s">
        <f>=HYPERLINK("https://www.rossileiloes.com.br/lote/detalhe/56224", " Farol automotivo.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=HYPERLINK("https://www.rossileiloes.com.br/lote/detalhe/56218", "1003")</f>
      </c>
      <c r="B85" s="4" t="s">
        <f>=HYPERLINK("https://www.rossileiloes.com.br/lote/detalhe/56218", " Gabinete de informática altura 26 cm, largura 53 cm , profundidade 37 cm.")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=HYPERLINK("https://www.rossileiloes.com.br/lote/detalhe/56211", "1004")</f>
      </c>
      <c r="B86" s="4" t="s">
        <f>=HYPERLINK("https://www.rossileiloes.com.br/lote/detalhe/56211", " Vulcanizadora de camara de ar uso profissional 220 v produto  sem uso funcionando")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=HYPERLINK("https://www.rossileiloes.com.br/lote/detalhe/56220", "1005")</f>
      </c>
      <c r="B87" s="4" t="s">
        <f>=HYPERLINK("https://www.rossileiloes.com.br/lote/detalhe/56220", " Vulcanizadora de camara de ar uso profissional 220 v produto  sem uso funcionando")</f>
      </c>
      <c r="C87" s="4" t="inlineStr">
        <is>
          <t>Vendido</t>
        </is>
      </c>
      <c r="D87" s="4" t="inlineStr">
        <is>
          <t>2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=HYPERLINK("https://www.rossileiloes.com.br/lote/detalhe/56219", "1006")</f>
      </c>
      <c r="B88" s="4" t="s">
        <f>=HYPERLINK("https://www.rossileiloes.com.br/lote/detalhe/56219", " riscadora  de pneus uso profissional   produto sem uso funcionando bivolt.")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=HYPERLINK("https://www.rossileiloes.com.br/lote/detalhe/56212", "1007")</f>
      </c>
      <c r="B89" s="4" t="s">
        <f>=HYPERLINK("https://www.rossileiloes.com.br/lote/detalhe/56212", " riscadora  de pneus uso profissional   produto sem uso funcionando bivolt.")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=HYPERLINK("https://www.rossileiloes.com.br/lote/detalhe/56345", "1008")</f>
      </c>
      <c r="B90" s="4" t="s">
        <f>=HYPERLINK("https://www.rossileiloes.com.br/lote/detalhe/56345", "  7 kit cabos  para bateria  200 amp 2.4 metros sem uso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=HYPERLINK("https://www.rossileiloes.com.br/lote/detalhe/56227", "1009")</f>
      </c>
      <c r="B91" s="4" t="s">
        <f>=HYPERLINK("https://www.rossileiloes.com.br/lote/detalhe/56227", " 4 pneus aro 16  205/55-16  reemoldados sem uso fabricação  2020 selo do inmetro")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=HYPERLINK("https://www.rossileiloes.com.br/lote/detalhe/56230", "1010")</f>
      </c>
      <c r="B92" s="4" t="s">
        <f>=HYPERLINK("https://www.rossileiloes.com.br/lote/detalhe/56230", " 8 pneus aro 16  205/55-16 reemoldados  sem uso fabricação  2020 selo do inmetro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=HYPERLINK("https://www.rossileiloes.com.br/lote/detalhe/56239", "1011")</f>
      </c>
      <c r="B93" s="4" t="s">
        <f>=HYPERLINK("https://www.rossileiloes.com.br/lote/detalhe/56239", " 4 pneus aro 16  235/60-16 reemoldados  sem uso fabricação  2020 selo do inmetro")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=HYPERLINK("https://www.rossileiloes.com.br/lote/detalhe/56242", "1012")</f>
      </c>
      <c r="B94" s="4" t="s">
        <f>=HYPERLINK("https://www.rossileiloes.com.br/lote/detalhe/56242", " 8pneus aro 16  235/60-16 reemoldados  sem uso fabricação  2020 selo do inmetro")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=HYPERLINK("https://www.rossileiloes.com.br/lote/detalhe/56246", "1013")</f>
      </c>
      <c r="B95" s="4" t="s">
        <f>=HYPERLINK("https://www.rossileiloes.com.br/lote/detalhe/56246", " 4 pneus aro 16  215/65-16 reemoldados  sem uso fabricação  2020 selo do inmetro")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=HYPERLINK("https://www.rossileiloes.com.br/lote/detalhe/56323", "1014")</f>
      </c>
      <c r="B96" s="4" t="s">
        <f>=HYPERLINK("https://www.rossileiloes.com.br/lote/detalhe/56323", " 12 pares de manete de motos diversas, produto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=HYPERLINK("https://www.rossileiloes.com.br/lote/detalhe/56245", "1015")</f>
      </c>
      <c r="B97" s="4" t="s">
        <f>=HYPERLINK("https://www.rossileiloes.com.br/lote/detalhe/56245", " 8 pneus aro 16  215/65-16 reemoldados  sem uso fabricação  2020 selo do inmetro")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=HYPERLINK("https://www.rossileiloes.com.br/lote/detalhe/56256", "1016")</f>
      </c>
      <c r="B98" s="4" t="s">
        <f>=HYPERLINK("https://www.rossileiloes.com.br/lote/detalhe/56256", " Pneus aro 15: 6 pneus 185/60-15   6 pneus 185/65-15   6 pneus 195/60-15   6 195/65-15   6 pneus 195/55-15 remoldados, sem uso, fabricação ano de 2020, selo do inmetro")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=HYPERLINK("https://www.rossileiloes.com.br/lote/detalhe/56263", "1017")</f>
      </c>
      <c r="B99" s="4" t="s">
        <f>=HYPERLINK("https://www.rossileiloes.com.br/lote/detalhe/56263", " Pneus aro 15: 6 pneus 185/60-15   6 pneus 185/65-15   6 pneus 195/60-15   6 195/65-15   6 pneus 195/55-15 remoldados, sem uso, fabricação ano de 2020, selo do inmetro")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=HYPERLINK("https://www.rossileiloes.com.br/lote/detalhe/56252", "1018")</f>
      </c>
      <c r="B100" s="4" t="s">
        <f>=HYPERLINK("https://www.rossileiloes.com.br/lote/detalhe/56252", " 8 pneus aro 14.  175/65 -14  remoldados, sem uso, fabricação ano de 2020, selo do inmetro")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=HYPERLINK("https://www.rossileiloes.com.br/lote/detalhe/56347", "1019")</f>
      </c>
      <c r="B101" s="4" t="s">
        <f>=HYPERLINK("https://www.rossileiloes.com.br/lote/detalhe/56347", " Coletor de óleo  com carrinho capacidade 50 litros.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=HYPERLINK("https://www.rossileiloes.com.br/lote/detalhe/56413", "1020")</f>
      </c>
      <c r="B102" s="4" t="s">
        <f>=HYPERLINK("https://www.rossileiloes.com.br/lote/detalhe/56413", " 10 Protetor de câmara de ar de caminhão aro 22, sem uso.")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=HYPERLINK("https://www.rossileiloes.com.br/lote/detalhe/56286", "1021")</f>
      </c>
      <c r="B103" s="4" t="s">
        <f>=HYPERLINK("https://www.rossileiloes.com.br/lote/detalhe/56286", " 6 rodas de ferro antigas para restauro. Sendo 3 Chevrolet  outras 3 indefinido modelo.")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=HYPERLINK("https://www.rossileiloes.com.br/lote/detalhe/56282", "1022")</f>
      </c>
      <c r="B104" s="4" t="s">
        <f>=HYPERLINK("https://www.rossileiloes.com.br/lote/detalhe/56282", " 4 rodas de ferro, sendo 3 gm   1 toyota")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=HYPERLINK("https://www.rossileiloes.com.br/lote/detalhe/56349", "1023")</f>
      </c>
      <c r="B105" s="4" t="s">
        <f>=HYPERLINK("https://www.rossileiloes.com.br/lote/detalhe/56349", " Marcador  numerador de pneus")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=HYPERLINK("https://www.rossileiloes.com.br/lote/detalhe/56294", "1024")</f>
      </c>
      <c r="B106" s="4" t="s">
        <f>=HYPERLINK("https://www.rossileiloes.com.br/lote/detalhe/56294", " Macaco jacare 2 toneladas compacto profissional, funcionando.")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=HYPERLINK("https://www.rossileiloes.com.br/lote/detalhe/56348", "1025")</f>
      </c>
      <c r="B107" s="4" t="s">
        <f>=HYPERLINK("https://www.rossileiloes.com.br/lote/detalhe/56348", " Macaco jacaré profissional 2 toneladas, funcionando. Marca  nacional potente brasil")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=HYPERLINK("https://www.rossileiloes.com.br/lote/detalhe/56291", "1026")</f>
      </c>
      <c r="B108" s="4" t="s">
        <f>=HYPERLINK("https://www.rossileiloes.com.br/lote/detalhe/56291", "  7 rodas de ferro div modelos e aro.")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=HYPERLINK("https://www.rossileiloes.com.br/lote/detalhe/56288", "1027")</f>
      </c>
      <c r="B109" s="4" t="s">
        <f>=HYPERLINK("https://www.rossileiloes.com.br/lote/detalhe/56288", "  2 pneus biscoito recapado medida 185/70-14, pneu recapado, 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=HYPERLINK("https://www.rossileiloes.com.br/lote/detalhe/56296", "1028")</f>
      </c>
      <c r="B110" s="4" t="s">
        <f>=HYPERLINK("https://www.rossileiloes.com.br/lote/detalhe/56296", " Pneus de moto e bicicleta sem uso. Sendo 3 90/100-16 trilha marca rinaldi   1 70/100-17 trilha rinaldi   400-17  trilha rinaldi   1 pneu 120/70-17 tecnic    1 110/70-17 pirelli   2 pneus 16x 1.75 levorin")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=HYPERLINK("https://www.rossileiloes.com.br/lote/detalhe/56289", "1029")</f>
      </c>
      <c r="B111" s="4" t="s">
        <f>=HYPERLINK("https://www.rossileiloes.com.br/lote/detalhe/56289", " 4 rodas de ferros antigas para restauro.")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=HYPERLINK("https://www.rossileiloes.com.br/lote/detalhe/56293", "1030")</f>
      </c>
      <c r="B112" s="4" t="s">
        <f>=HYPERLINK("https://www.rossileiloes.com.br/lote/detalhe/56293", " Assentador de talão bazuca profissional, semi nova.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=HYPERLINK("https://www.rossileiloes.com.br/lote/detalhe/56292", "1031")</f>
      </c>
      <c r="B113" s="4" t="s">
        <f>=HYPERLINK("https://www.rossileiloes.com.br/lote/detalhe/56292", " 8 kits reparo de pneu sem câmara, com macarrão,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=HYPERLINK("https://www.rossileiloes.com.br/lote/detalhe/56297", "1032")</f>
      </c>
      <c r="B114" s="4" t="s">
        <f>=HYPERLINK("https://www.rossileiloes.com.br/lote/detalhe/56297", " Máquina para artesanado para frisar chinelos e outros,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=HYPERLINK("https://www.rossileiloes.com.br/lote/detalhe/56283", "1033")</f>
      </c>
      <c r="B115" s="4" t="s">
        <f>=HYPERLINK("https://www.rossileiloes.com.br/lote/detalhe/56283", " 4 rodas de aluminio  aro 8   2 rodas de aluminio aro 6   5 pneus maciço,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=HYPERLINK("https://www.rossileiloes.com.br/lote/detalhe/56295", "1034")</f>
      </c>
      <c r="B116" s="4" t="s">
        <f>=HYPERLINK("https://www.rossileiloes.com.br/lote/detalhe/56295", " 1 chave  inglesa sem uso 15"")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=HYPERLINK("https://www.rossileiloes.com.br/lote/detalhe/56285", "1035")</f>
      </c>
      <c r="B117" s="4" t="s">
        <f>=HYPERLINK("https://www.rossileiloes.com.br/lote/detalhe/56285", " Diversas peças para rodoar de caminhão,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=HYPERLINK("https://www.rossileiloes.com.br/lote/detalhe/56299", "1036")</f>
      </c>
      <c r="B118" s="4" t="s">
        <f>=HYPERLINK("https://www.rossileiloes.com.br/lote/detalhe/56299", " 4 rodas de ferro, linha Volkwagem, aro 13. Usadas")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=HYPERLINK("https://www.rossileiloes.com.br/lote/detalhe/56302", "1037")</f>
      </c>
      <c r="B119" s="4" t="s">
        <f>=HYPERLINK("https://www.rossileiloes.com.br/lote/detalhe/56302", " 8 rodas de ferro aro 13 usadas, sendo 4 linha GM e 4 linha Volkswagem.")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=HYPERLINK("https://www.rossileiloes.com.br/lote/detalhe/56300", "1038")</f>
      </c>
      <c r="B120" s="4" t="s">
        <f>=HYPERLINK("https://www.rossileiloes.com.br/lote/detalhe/56300", " 4 rodas de ferro aro 13 usadas para linha GM.")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=HYPERLINK("https://www.rossileiloes.com.br/lote/detalhe/56303", "1039")</f>
      </c>
      <c r="B121" s="4" t="s">
        <f>=HYPERLINK("https://www.rossileiloes.com.br/lote/detalhe/56303", " Roda de ferro aro 13 rara para veiculo, marca chana.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=HYPERLINK("https://www.rossileiloes.com.br/lote/detalhe/56298", "1040")</f>
      </c>
      <c r="B122" s="4" t="s">
        <f>=HYPERLINK("https://www.rossileiloes.com.br/lote/detalhe/56298", " 4 rodas de ferro aro 13 usada para linha volkswagem")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=HYPERLINK("https://www.rossileiloes.com.br/lote/detalhe/56305", "1041")</f>
      </c>
      <c r="B123" s="4" t="s">
        <f>=HYPERLINK("https://www.rossileiloes.com.br/lote/detalhe/56305", " 4 rodas de ferro aro 14 usadas para aplicação  volkswagem")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=HYPERLINK("https://www.rossileiloes.com.br/lote/detalhe/56301", "1042")</f>
      </c>
      <c r="B124" s="4" t="s">
        <f>=HYPERLINK("https://www.rossileiloes.com.br/lote/detalhe/56301", "  3 rodas de ferro usada aparentemente, linha fiat.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=HYPERLINK("https://www.rossileiloes.com.br/lote/detalhe/56304", "1043")</f>
      </c>
      <c r="B125" s="4" t="s">
        <f>=HYPERLINK("https://www.rossileiloes.com.br/lote/detalhe/56304", " 4 rodas de ferro aro 13, usadas, linha volkswagem.")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=HYPERLINK("https://www.rossileiloes.com.br/lote/detalhe/56350", "1044")</f>
      </c>
      <c r="B126" s="4" t="s">
        <f>=HYPERLINK("https://www.rossileiloes.com.br/lote/detalhe/56350", " chave de impacto 1/2, sem uso.")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=HYPERLINK("https://www.rossileiloes.com.br/lote/detalhe/56306", "1045")</f>
      </c>
      <c r="B127" s="4" t="s">
        <f>=HYPERLINK("https://www.rossileiloes.com.br/lote/detalhe/56306", "Jogo de rodas ( 4 unidades) cromada aro 22, usada. Ótimo estado de conservação, Última aplicação: S10 executiva.")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=HYPERLINK("https://www.rossileiloes.com.br/lote/detalhe/56307", "1046")</f>
      </c>
      <c r="B128" s="4" t="s">
        <f>=HYPERLINK("https://www.rossileiloes.com.br/lote/detalhe/56307", " Shampoozeira para lava rápido de uso profissional, produto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=HYPERLINK("https://www.rossileiloes.com.br/lote/detalhe/56309", "1047")</f>
      </c>
      <c r="B129" s="4" t="s">
        <f>=HYPERLINK("https://www.rossileiloes.com.br/lote/detalhe/56309", " Shampoozeira para lava rápido de uso profissional, produto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=HYPERLINK("https://www.rossileiloes.com.br/lote/detalhe/56308", "1048")</f>
      </c>
      <c r="B130" s="4" t="s">
        <f>=HYPERLINK("https://www.rossileiloes.com.br/lote/detalhe/56308", " Shampoozeira para lava rápido de uso profissional, produto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=HYPERLINK("https://www.rossileiloes.com.br/lote/detalhe/56351", "1049")</f>
      </c>
      <c r="B131" s="4" t="s">
        <f>=HYPERLINK("https://www.rossileiloes.com.br/lote/detalhe/56351", " 12 pares de manetes de motos diversas, produto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=HYPERLINK("https://www.rossileiloes.com.br/lote/detalhe/56310", "1050")</f>
      </c>
      <c r="B132" s="4" t="s">
        <f>=HYPERLINK("https://www.rossileiloes.com.br/lote/detalhe/56310", " 12 pares de manetes de motos diversas, produto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=HYPERLINK("https://www.rossileiloes.com.br/lote/detalhe/56225", "1051")</f>
      </c>
      <c r="B133" s="4" t="s">
        <f>=HYPERLINK("https://www.rossileiloes.com.br/lote/detalhe/56225", " painel de shampoozeira para lava rapido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=HYPERLINK("https://www.rossileiloes.com.br/lote/detalhe/56324", "1052")</f>
      </c>
      <c r="B134" s="4" t="s">
        <f>=HYPERLINK("https://www.rossileiloes.com.br/lote/detalhe/56324", " 12 pares de manete de motos diversas, produto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=HYPERLINK("https://www.rossileiloes.com.br/lote/detalhe/56311", "1053")</f>
      </c>
      <c r="B135" s="4" t="s">
        <f>=HYPERLINK("https://www.rossileiloes.com.br/lote/detalhe/56311", " 3 pares de manete de motos diversas   6 pares de manete de moto anodizado   1 par de manopla.  produto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=HYPERLINK("https://www.rossileiloes.com.br/lote/detalhe/56329", "1054")</f>
      </c>
      <c r="B136" s="4" t="s">
        <f>=HYPERLINK("https://www.rossileiloes.com.br/lote/detalhe/56329", "2 carburador de moto ybr 1 kit cilindro de motor titan SEM USO 2 baterias moura novas 1 bateria moura usada")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=HYPERLINK("https://www.rossileiloes.com.br/lote/detalhe/56326", "1055")</f>
      </c>
      <c r="B137" s="4" t="s">
        <f>=HYPERLINK("https://www.rossileiloes.com.br/lote/detalhe/56326", " 3 pares de amortecedor de moto colorido, produto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=HYPERLINK("https://www.rossileiloes.com.br/lote/detalhe/56325", "1056")</f>
      </c>
      <c r="B138" s="4" t="s">
        <f>=HYPERLINK("https://www.rossileiloes.com.br/lote/detalhe/56325", " 3 kit de relação de moto produto de qualidade superior, produto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=HYPERLINK("https://www.rossileiloes.com.br/lote/detalhe/56327", "1057")</f>
      </c>
      <c r="B139" s="4" t="s">
        <f>=HYPERLINK("https://www.rossileiloes.com.br/lote/detalhe/56327", " 4 kit de relação  de moto diversas  produto de qualidade superior, produto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=HYPERLINK("https://www.rossileiloes.com.br/lote/detalhe/56328", "1058")</f>
      </c>
      <c r="B140" s="4" t="s">
        <f>=HYPERLINK("https://www.rossileiloes.com.br/lote/detalhe/56328", " prateleira semi nova de mdf super conservada  para quarto ou outra área. Medida comprimento 1.30 m profundidade 0.26 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=HYPERLINK("https://www.rossileiloes.com.br/lote/detalhe/56315", "1059")</f>
      </c>
      <c r="B141" s="4" t="s">
        <f>=HYPERLINK("https://www.rossileiloes.com.br/lote/detalhe/56315", "[ RETIRADO ] 1 pneu 215/55-17 semi novo")</f>
      </c>
      <c r="C141" s="4" t="inlineStr">
        <is>
          <t>Lote retirado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=HYPERLINK("https://www.rossileiloes.com.br/lote/detalhe/56322", "1060")</f>
      </c>
      <c r="B142" s="4" t="s">
        <f>=HYPERLINK("https://www.rossileiloes.com.br/lote/detalhe/56322", " 2 gabinetes de informática com diversas peças dentro. Altura 0.39 cm largura 0.53 cm profundidade 0.67 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=HYPERLINK("https://www.rossileiloes.com.br/lote/detalhe/56331", "1061")</f>
      </c>
      <c r="B143" s="4" t="s">
        <f>=HYPERLINK("https://www.rossileiloes.com.br/lote/detalhe/56331", " Capa de banco de ducato sem uso   capa de volante aplicação indefinida")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=HYPERLINK("https://www.rossileiloes.com.br/lote/detalhe/56332", "1062")</f>
      </c>
      <c r="B144" s="4" t="s">
        <f>=HYPERLINK("https://www.rossileiloes.com.br/lote/detalhe/56332", " Aproximadamente 15 luminárias diversas usadas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=HYPERLINK("https://www.rossileiloes.com.br/lote/detalhe/56333", "1063")</f>
      </c>
      <c r="B145" s="4" t="s">
        <f>=HYPERLINK("https://www.rossileiloes.com.br/lote/detalhe/56333", " 10 suportes para capacete para expor em loja.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=HYPERLINK("https://www.rossileiloes.com.br/lote/detalhe/56339", "1064")</f>
      </c>
      <c r="B146" s="4" t="s">
        <f>=HYPERLINK("https://www.rossileiloes.com.br/lote/detalhe/56339", " 204 litros de oléo para moto, produto sem uso, lacrado. Fabricação 2020. Sendo 144 litros 20/50   24 litros, 10/40 semi sintetico   36 litros 10/30 semi sintetico.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=HYPERLINK("https://www.rossileiloes.com.br/lote/detalhe/56342", "1065")</f>
      </c>
      <c r="B147" s="4" t="s">
        <f>=HYPERLINK("https://www.rossileiloes.com.br/lote/detalhe/56342", "84 litros de oléo para moto, produto sem uso, lacrado. Fabricação 2020. Sendo 72 litros 20/50   12 litros 10/30 semi sintetico.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=HYPERLINK("https://www.rossileiloes.com.br/lote/detalhe/56335", "1066")</f>
      </c>
      <c r="B148" s="4" t="s">
        <f>=HYPERLINK("https://www.rossileiloes.com.br/lote/detalhe/56335", " 120 litros de oléo para moto 20/50, produto sem uso, lacrado. fabricação 2020.")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=HYPERLINK("https://www.rossileiloes.com.br/lote/detalhe/56336", "1067")</f>
      </c>
      <c r="B149" s="4" t="s">
        <f>=HYPERLINK("https://www.rossileiloes.com.br/lote/detalhe/56336", " Macaco jacaré 2 toneladas sem uso, na caixa.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=HYPERLINK("https://www.rossileiloes.com.br/lote/detalhe/56334", "1068")</f>
      </c>
      <c r="B150" s="4" t="s">
        <f>=HYPERLINK("https://www.rossileiloes.com.br/lote/detalhe/56334", " 60 litros de oléo para moto, produto sem uso, lacrado. Fabricação 2020. Sendo 48 litros 20/50   12 litros 10/30 semi sintetico.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=HYPERLINK("https://www.rossileiloes.com.br/lote/detalhe/56343", "1069")</f>
      </c>
      <c r="B151" s="4" t="s">
        <f>=HYPERLINK("https://www.rossileiloes.com.br/lote/detalhe/56343", " 240 litros de oléo para moto 20/50, produto sem uso, lacrado. Fabricação  2020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=HYPERLINK("https://www.rossileiloes.com.br/lote/detalhe/56341", "1070")</f>
      </c>
      <c r="B152" s="4" t="s">
        <f>=HYPERLINK("https://www.rossileiloes.com.br/lote/detalhe/56341", " Descolador de pneus manual profissional, produto sem uso.")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=HYPERLINK("https://www.rossileiloes.com.br/lote/detalhe/56340", "1071")</f>
      </c>
      <c r="B153" s="4" t="s">
        <f>=HYPERLINK("https://www.rossileiloes.com.br/lote/detalhe/56340", " Prensa hidráulica de coluna 20 toneladas, sem uso, na caixa.")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750,00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=HYPERLINK("https://www.rossileiloes.com.br/lote/detalhe/56337", "1072")</f>
      </c>
      <c r="B154" s="4" t="s">
        <f>=HYPERLINK("https://www.rossileiloes.com.br/lote/detalhe/56337", " Macaco jacaré 2 toneladas sem uso, na caixa.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=HYPERLINK("https://www.rossileiloes.com.br/lote/detalhe/56338", "1073")</f>
      </c>
      <c r="B155" s="4" t="s">
        <f>=HYPERLINK("https://www.rossileiloes.com.br/lote/detalhe/56338", " Macaco hidropneumatico capacidade 20 toneladas. Produto sem uso, na caixa")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650,00</t>
        </is>
      </c>
      <c r="F1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2026-06-28T21:24:58.00Z</dcterms:created>
  <dc:creator>Tellks Tecnologia</dc:creator>
  <cp:revision>0</cp:revision>
</cp:coreProperties>
</file>