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=HYPERLINK("https://www.rossileiloes.com.br/lote/detalhe/56195", "001")</f>
      </c>
      <c r="B11" s="4" t="s">
        <f>=HYPERLINK("https://www.rossileiloes.com.br/lote/detalhe/56195", " [ VÍDEOS ] COLHEITADEIRA NEW HOLLAND. MOD TC 59. ANO 2004. COM PLATAFORMA 23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=HYPERLINK("https://www.rossileiloes.com.br/lote/detalhe/57731", "002")</f>
      </c>
      <c r="B12" s="4" t="s">
        <f>=HYPERLINK("https://www.rossileiloes.com.br/lote/detalhe/57731", " CHEVROLET SONIC LT HB MT. ANO 2014.")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=HYPERLINK("https://www.rossileiloes.com.br/lote/detalhe/56194", "003")</f>
      </c>
      <c r="B13" s="4" t="s">
        <f>=HYPERLINK("https://www.rossileiloes.com.br/lote/detalhe/56194", " Colheitadeira Massey Ferguson  Mod. MF 32 Ano 2011.Com plataforma 20 pés.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=HYPERLINK("https://www.rossileiloes.com.br/lote/detalhe/58424", "004")</f>
      </c>
      <c r="B14" s="4" t="s">
        <f>=HYPERLINK("https://www.rossileiloes.com.br/lote/detalhe/58424", " Trator Ford. Mod. 7610. Ano 89. Bom estado.")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=HYPERLINK("https://www.rossileiloes.com.br/lote/detalhe/56192", "005")</f>
      </c>
      <c r="B15" s="4" t="s">
        <f>=HYPERLINK("https://www.rossileiloes.com.br/lote/detalhe/56192", " Plantadeira marca Baldan. Ano 2011 -  9 linhas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=HYPERLINK("https://www.rossileiloes.com.br/lote/detalhe/56191", "006")</f>
      </c>
      <c r="B16" s="4" t="s">
        <f>=HYPERLINK("https://www.rossileiloes.com.br/lote/detalhe/56191", " [ RETIRADO ] Escavadeira komatsu  Mod PC 201. Ano 1997  - SEM MOTOR")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=HYPERLINK("https://www.rossileiloes.com.br/lote/detalhe/56189", "007")</f>
      </c>
      <c r="B17" s="4" t="s">
        <f>=HYPERLINK("https://www.rossileiloes.com.br/lote/detalhe/56189", " [ RETIRADO ]  Escavadeira  Caterpilar  Mod. 320B ano 1995")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=HYPERLINK("https://www.rossileiloes.com.br/lote/detalhe/56190", "008")</f>
      </c>
      <c r="B18" s="4" t="s">
        <f>=HYPERLINK("https://www.rossileiloes.com.br/lote/detalhe/56190", "Escavadeira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=HYPERLINK("https://www.rossileiloes.com.br/lote/detalhe/56176", "009")</f>
      </c>
      <c r="B19" s="4" t="s">
        <f>=HYPERLINK("https://www.rossileiloes.com.br/lote/detalhe/56176", "TRATOR DE ESTEIRAS. MARCA FIATALLIS. MOD. AD7B. ANO 1978 - MOTOR MWM 229. EMBREAGEM/ LÂMINA ARTICULADA. REVISADO")</f>
      </c>
      <c r="C19" s="4" t="inlineStr">
        <is>
          <t>Vendido</t>
        </is>
      </c>
      <c r="D19" s="4" t="inlineStr">
        <is>
          <t>2</t>
        </is>
      </c>
      <c r="E19" s="5" t="inlineStr">
        <is>
          <t>55.000,00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=HYPERLINK("https://www.rossileiloes.com.br/lote/detalhe/57397", "010")</f>
      </c>
      <c r="B20" s="4" t="s">
        <f>=HYPERLINK("https://www.rossileiloes.com.br/lote/detalhe/57397", "COLHEDORA DE CANA VALTRA. MOD. BE1035E. ANO 2016. (MÁQUINA COLHENDO CANA NA SAFRA ATUAL)")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145.200,00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=HYPERLINK("https://www.rossileiloes.com.br/lote/detalhe/56178", "011")</f>
      </c>
      <c r="B21" s="4" t="s">
        <f>=HYPERLINK("https://www.rossileiloes.com.br/lote/detalhe/56178", "Rolo compactador. Mod. SP 3000.  Ano 1980")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=HYPERLINK("https://www.rossileiloes.com.br/lote/detalhe/56179", "012")</f>
      </c>
      <c r="B22" s="4" t="s">
        <f>=HYPERLINK("https://www.rossileiloes.com.br/lote/detalhe/56179", "[ RETIRADO ] Rolo compactador. De pneus. Marca TEMA TERRA mod. SP5L 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=HYPERLINK("https://www.rossileiloes.com.br/lote/detalhe/58423", "013")</f>
      </c>
      <c r="B23" s="4" t="s">
        <f>=HYPERLINK("https://www.rossileiloes.com.br/lote/detalhe/58423", " Plataforma de milho 10 linhas de 50 cm ano 2007 marca Vence Tudo Mod. PM 10 L. Bom estado.")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=HYPERLINK("https://www.rossileiloes.com.br/lote/detalhe/56199", "014")</f>
      </c>
      <c r="B24" s="4" t="s">
        <f>=HYPERLINK("https://www.rossileiloes.com.br/lote/detalhe/56199", "8 pneus no estado - sendo: 2 - 1100, 2 - 1000/20 e 2 - 275 ( montados) e 2 somente pneus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=HYPERLINK("https://www.rossileiloes.com.br/lote/detalhe/56201", "015")</f>
      </c>
      <c r="B25" s="4" t="s">
        <f>=HYPERLINK("https://www.rossileiloes.com.br/lote/detalhe/56201", "[ VÍDEO ] TRATOR NEW HOLLAND. MOD. 7020. ANO 2013. APROX. 4995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=HYPERLINK("https://www.rossileiloes.com.br/lote/detalhe/58422", "016")</f>
      </c>
      <c r="B26" s="4" t="s">
        <f>=HYPERLINK("https://www.rossileiloes.com.br/lote/detalhe/58422", " Plataforma de milho 10 linhas de 70cm Ano 2014 - marca Methalc mod. 10 x 73. Bom estado.")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=HYPERLINK("https://www.rossileiloes.com.br/lote/detalhe/56186", "043")</f>
      </c>
      <c r="B27" s="4" t="s">
        <f>=HYPERLINK("https://www.rossileiloes.com.br/lote/detalhe/56186", " Tanque de Combustível. Aprox. 3.000 Litros. Com bomba.")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=HYPERLINK("https://www.rossileiloes.com.br/lote/detalhe/56200", "100")</f>
      </c>
      <c r="B28" s="4" t="s">
        <f>=HYPERLINK("https://www.rossileiloes.com.br/lote/detalhe/56200", "ÔNIBUS VW 18310 BUSSCAR. ANO 2005/05")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=HYPERLINK("https://www.rossileiloes.com.br/lote/detalhe/56164", "101")</f>
      </c>
      <c r="B29" s="4" t="s">
        <f>=HYPERLINK("https://www.rossileiloes.com.br/lote/detalhe/56164", "GUINDASTE MADAL MD25. Ano 90  E  CAMINHÃO SCANIA VAPS 111S Ano 80.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=HYPERLINK("https://www.rossileiloes.com.br/lote/detalhe/56168", "102")</f>
      </c>
      <c r="B30" s="4" t="s">
        <f>=HYPERLINK("https://www.rossileiloes.com.br/lote/detalhe/56168", "GUINDASTE TADANO. 60 Toneladas.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=HYPERLINK("https://www.rossileiloes.com.br/lote/detalhe/56170", "103")</f>
      </c>
      <c r="B31" s="4" t="s">
        <f>=HYPERLINK("https://www.rossileiloes.com.br/lote/detalhe/56170", "Guindaste Grove TMS 760. 60 Toneladas. Ano 1973. Sem motor. Sem câmbio. Sem jib. Sem Pneus.")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=HYPERLINK("https://www.rossileiloes.com.br/lote/detalhe/56171", "104")</f>
      </c>
      <c r="B32" s="4" t="s">
        <f>=HYPERLINK("https://www.rossileiloes.com.br/lote/detalhe/56171", "Guindaste P&amp;H. 15 Toneladas. Ano 1982")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49.900,00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=HYPERLINK("https://www.rossileiloes.com.br/lote/detalhe/56172", "105")</f>
      </c>
      <c r="B33" s="4" t="s">
        <f>=HYPERLINK("https://www.rossileiloes.com.br/lote/detalhe/56172", " [ RETIRADO ] Guindaste Hyster modelo K-110. Capacidade 5-tonelada (canarinho). Braço inclinável, movido a GLP")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=HYPERLINK("https://www.rossileiloes.com.br/lote/detalhe/56165", "201")</f>
      </c>
      <c r="B34" s="4" t="s">
        <f>=HYPERLINK("https://www.rossileiloes.com.br/lote/detalhe/56165", " [ RETIRADO ]  Ford Cargo 4030. Prancha 9 m. Ano 1998. Pneus sucata. SEM MOTOR.")</f>
      </c>
      <c r="C34" s="4" t="inlineStr">
        <is>
          <t>Lote retirado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=HYPERLINK("https://www.rossileiloes.com.br/lote/detalhe/56177", "204")</f>
      </c>
      <c r="B35" s="4" t="s">
        <f>=HYPERLINK("https://www.rossileiloes.com.br/lote/detalhe/56177", " Trio Elétrico: Caminhão MB/ L 113. Ano 1976. Chassi alongado. Potência total de som: 58.000 Watts")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=HYPERLINK("https://www.rossileiloes.com.br/lote/detalhe/56196", "206")</f>
      </c>
      <c r="B36" s="4" t="s">
        <f>=HYPERLINK("https://www.rossileiloes.com.br/lote/detalhe/56196", "REBOQUE CARROCERIA FECHADA. ANO 1975. POSSUI CAMA, ARMÁRIO E PIA")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=HYPERLINK("https://www.rossileiloes.com.br/lote/detalhe/56197", "207")</f>
      </c>
      <c r="B37" s="4" t="s">
        <f>=HYPERLINK("https://www.rossileiloes.com.br/lote/detalhe/56197", "Câmbio Scania 113. Ano 1991. 5 marchas.Com servo-embreagem")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=HYPERLINK("https://www.rossileiloes.com.br/lote/detalhe/56198", "208")</f>
      </c>
      <c r="B38" s="4" t="s">
        <f>=HYPERLINK("https://www.rossileiloes.com.br/lote/detalhe/56198", " [ RETIRADO ] Painel Scania 113. Ano 1991")</f>
      </c>
      <c r="C38" s="4" t="inlineStr">
        <is>
          <t>Lote retirado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=HYPERLINK("https://www.rossileiloes.com.br/lote/detalhe/56183", "301")</f>
      </c>
      <c r="B39" s="4" t="s">
        <f>=HYPERLINK("https://www.rossileiloes.com.br/lote/detalhe/56183",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=HYPERLINK("https://www.rossileiloes.com.br/lote/detalhe/56182", "303")</f>
      </c>
      <c r="B40" s="4" t="s">
        <f>=HYPERLINK("https://www.rossileiloes.com.br/lote/detalhe/56182",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=HYPERLINK("https://www.rossileiloes.com.br/lote/detalhe/56174", "304")</f>
      </c>
      <c r="B41" s="4" t="s">
        <f>=HYPERLINK("https://www.rossileiloes.com.br/lote/detalhe/56174",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=HYPERLINK("https://www.rossileiloes.com.br/lote/detalhe/56187", "307")</f>
      </c>
      <c r="B42" s="4" t="s">
        <f>=HYPERLINK("https://www.rossileiloes.com.br/lote/detalhe/56187", " Reboque Ano 1995. Marca Lençois RRTC")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=HYPERLINK("https://www.rossileiloes.com.br/lote/detalhe/57931", "400")</f>
      </c>
      <c r="B43" s="4" t="s">
        <f>=HYPERLINK("https://www.rossileiloes.com.br/lote/detalhe/57931", " Distribuidor de calcário")</f>
      </c>
      <c r="C43" s="4" t="inlineStr">
        <is>
          <t>Vendido</t>
        </is>
      </c>
      <c r="D43" s="4" t="inlineStr">
        <is>
          <t>17</t>
        </is>
      </c>
      <c r="E43" s="5" t="inlineStr">
        <is>
          <t>3.600,00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=HYPERLINK("https://www.rossileiloes.com.br/lote/detalhe/57930", "401")</f>
      </c>
      <c r="B44" s="4" t="s">
        <f>=HYPERLINK("https://www.rossileiloes.com.br/lote/detalhe/57930", " Plantadeira. Metasa. 9 Linhas. Ano 2001.")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=HYPERLINK("https://www.rossileiloes.com.br/lote/detalhe/57929", "402")</f>
      </c>
      <c r="B45" s="4" t="s">
        <f>=HYPERLINK("https://www.rossileiloes.com.br/lote/detalhe/57929", " Tanque. 4.000 Litros.")</f>
      </c>
      <c r="C45" s="4" t="inlineStr">
        <is>
          <t>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=HYPERLINK("https://www.rossileiloes.com.br/lote/detalhe/56169", "403")</f>
      </c>
      <c r="B46" s="4" t="s">
        <f>=HYPERLINK("https://www.rossileiloes.com.br/lote/detalhe/56169", "Plantadeira SPA Megaflex 4500 Baldan.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=HYPERLINK("https://www.rossileiloes.com.br/lote/detalhe/56173", "404")</f>
      </c>
      <c r="B47" s="4" t="s">
        <f>=HYPERLINK("https://www.rossileiloes.com.br/lote/detalhe/56173", "Grade Aradora 40/28 - Discos e Mancais novos")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=HYPERLINK("https://www.rossileiloes.com.br/lote/detalhe/57932", "405")</f>
      </c>
      <c r="B48" s="4" t="s">
        <f>=HYPERLINK("https://www.rossileiloes.com.br/lote/detalhe/57932", " Forrageira JF 92z10 com kit JF 500_4 - 2010")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=HYPERLINK("https://www.rossileiloes.com.br/lote/detalhe/56193", "408")</f>
      </c>
      <c r="B49" s="4" t="s">
        <f>=HYPERLINK("https://www.rossileiloes.com.br/lote/detalhe/56193", " Terraciador marca Cinema com 20 discos")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=HYPERLINK("https://www.rossileiloes.com.br/lote/detalhe/56180", "501")</f>
      </c>
      <c r="B50" s="4" t="s">
        <f>=HYPERLINK("https://www.rossileiloes.com.br/lote/detalhe/56180", "Colheitadeira Massey Ferguson. Mod. MF 360. Ano 1986.  Sem bateria. Com plataforma para soja")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=HYPERLINK("https://www.rossileiloes.com.br/lote/detalhe/56181", "502")</f>
      </c>
      <c r="B51" s="4" t="s">
        <f>=HYPERLINK("https://www.rossileiloes.com.br/lote/detalhe/56181", ""Mata burro" de trilho de ferro. 2 partes de 2.8 m x 1,0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=HYPERLINK("https://www.rossileiloes.com.br/lote/detalhe/56184", "503")</f>
      </c>
      <c r="B52" s="4" t="s">
        <f>=HYPERLINK("https://www.rossileiloes.com.br/lote/detalhe/56184", "Compressor. Modelo W-29120. Motor 30 CV. Pressão máx: 175 PSI")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=HYPERLINK("https://www.rossileiloes.com.br/lote/detalhe/56175", "504")</f>
      </c>
      <c r="B53" s="4" t="s">
        <f>=HYPERLINK("https://www.rossileiloes.com.br/lote/detalhe/56175", "GRANDE QUANTIDADE DE PEÇAS ORIGINAIS VEÍCULOS FIAT E  DUCATO. SEGUE LISTA ANEXO COM DESCRITIVO DAS PEÇAS E VALORES DE CUSTO.")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=HYPERLINK("https://www.rossileiloes.com.br/lote/detalhe/56167", "507")</f>
      </c>
      <c r="B54" s="4" t="s">
        <f>=HYPERLINK("https://www.rossileiloes.com.br/lote/detalhe/56167", " [ RETIRADO ]  Outdoor 6x4. Com torre/ Pé direito")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4.990,00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=HYPERLINK("https://www.rossileiloes.com.br/lote/detalhe/56166", "508")</f>
      </c>
      <c r="B55" s="4" t="s">
        <f>=HYPERLINK("https://www.rossileiloes.com.br/lote/detalhe/56166", " Compressor parafuso kaeser M38. Diesel. 3 cilindros. Ano Fab 2001")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=HYPERLINK("https://www.rossileiloes.com.br/lote/detalhe/56185", "510")</f>
      </c>
      <c r="B56" s="4" t="s">
        <f>=HYPERLINK("https://www.rossileiloes.com.br/lote/detalhe/56185", " Arado. Marca Líder. 3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=HYPERLINK("https://www.rossileiloes.com.br/lote/detalhe/56188", "511")</f>
      </c>
      <c r="B57" s="4" t="s">
        <f>=HYPERLINK("https://www.rossileiloes.com.br/lote/detalhe/56188", " Caixote para Semi-reboque de Cana Picada. Ano 1995. Comprimento: 10 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=HYPERLINK("https://www.rossileiloes.com.br/lote/detalhe/56371", "512")</f>
      </c>
      <c r="B58" s="4" t="s">
        <f>=HYPERLINK("https://www.rossileiloes.com.br/lote/detalhe/56371", "Transformador  trifásico - 380 voltz - 75 KVA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6.900,00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