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MÓVEIS * SUCATAS * GERADORES * MATERIAIS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=HYPERLINK("https://www.rossileiloes.com.br/lote/detalhe/56694", "001")</f>
      </c>
      <c r="B11" s="4" t="s">
        <f>=HYPERLINK("https://www.rossileiloes.com.br/lote/detalhe/56694", " Lote com: Materiais eletrônicos diversos. Impressoras, projetores, carthucos, copiadoras, etc. (conforme relação)")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=HYPERLINK("https://www.rossileiloes.com.br/lote/detalhe/56687", "101")</f>
      </c>
      <c r="B12" s="4" t="s">
        <f>=HYPERLINK("https://www.rossileiloes.com.br/lote/detalhe/56687", " Apróx 95.000 kg de sucata de Ferro.  Sendo 45.000 kg de capa de forno - (Preço p/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17</t>
        </is>
      </c>
      <c r="E12" s="5" t="inlineStr">
        <is>
          <t>92.150,00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=HYPERLINK("https://www.rossileiloes.com.br/lote/detalhe/56696", "103")</f>
      </c>
      <c r="B13" s="4" t="s">
        <f>=HYPERLINK("https://www.rossileiloes.com.br/lote/detalhe/56696", " Apróx. 21.000 kg de Capa de forno ( Inox) - (Preço p/ kg) - Será pesado no local. A diferença para mais ou para menos será abatida ou somada do preço final")</f>
      </c>
      <c r="C13" s="4" t="inlineStr">
        <is>
          <t>Vendido</t>
        </is>
      </c>
      <c r="D13" s="4" t="inlineStr">
        <is>
          <t>113</t>
        </is>
      </c>
      <c r="E13" s="5" t="inlineStr">
        <is>
          <t>109.620,00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=HYPERLINK("https://www.rossileiloes.com.br/lote/detalhe/56685", "201")</f>
      </c>
      <c r="B14" s="4" t="s">
        <f>=HYPERLINK("https://www.rossileiloes.com.br/lote/detalhe/56685", " Laminador de arames - Coelho")</f>
      </c>
      <c r="C14" s="4" t="inlineStr">
        <is>
          <t>Venda condicional</t>
        </is>
      </c>
      <c r="D14" s="4" t="inlineStr">
        <is>
          <t>9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=HYPERLINK("https://www.rossileiloes.com.br/lote/detalhe/56679", "202")</f>
      </c>
      <c r="B15" s="4" t="s">
        <f>=HYPERLINK("https://www.rossileiloes.com.br/lote/detalhe/56679", " Prensa excêntrica Harlo 4 Ton.")</f>
      </c>
      <c r="C15" s="4" t="inlineStr">
        <is>
          <t>Venda condicional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=HYPERLINK("https://www.rossileiloes.com.br/lote/detalhe/56676", "203")</f>
      </c>
      <c r="B16" s="4" t="s">
        <f>=HYPERLINK("https://www.rossileiloes.com.br/lote/detalhe/56676", " Prensa Excêntrica Barbam e Vicentini 6 Ton.")</f>
      </c>
      <c r="C16" s="4" t="inlineStr">
        <is>
          <t>Venda condicional</t>
        </is>
      </c>
      <c r="D16" s="4" t="inlineStr">
        <is>
          <t>12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=HYPERLINK("https://www.rossileiloes.com.br/lote/detalhe/56691", "204")</f>
      </c>
      <c r="B17" s="4" t="s">
        <f>=HYPERLINK("https://www.rossileiloes.com.br/lote/detalhe/56691", " Prensa Excêntrica Jundiaí 12 Ton.")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=HYPERLINK("https://www.rossileiloes.com.br/lote/detalhe/56674", "205")</f>
      </c>
      <c r="B18" s="4" t="s">
        <f>=HYPERLINK("https://www.rossileiloes.com.br/lote/detalhe/56674", " Prensa Excêntrica Barbam e Vicentini 25 Ton.")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=HYPERLINK("https://www.rossileiloes.com.br/lote/detalhe/56692", "206")</f>
      </c>
      <c r="B19" s="4" t="s">
        <f>=HYPERLINK("https://www.rossileiloes.com.br/lote/detalhe/56692", " Prensa Excêntrica com alimentador pneumático MSL 40 ton.")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8.300,00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=HYPERLINK("https://www.rossileiloes.com.br/lote/detalhe/56680", "207")</f>
      </c>
      <c r="B20" s="4" t="s">
        <f>=HYPERLINK("https://www.rossileiloes.com.br/lote/detalhe/56680", " Prensa Fricção Gutmann 80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=HYPERLINK("https://www.rossileiloes.com.br/lote/detalhe/56688", "208")</f>
      </c>
      <c r="B21" s="4" t="s">
        <f>=HYPERLINK("https://www.rossileiloes.com.br/lote/detalhe/56688", " Prensa Excêntrica Barbam e Vicentini 4 Ton.")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=HYPERLINK("https://www.rossileiloes.com.br/lote/detalhe/56682", "209")</f>
      </c>
      <c r="B22" s="4" t="s">
        <f>=HYPERLINK("https://www.rossileiloes.com.br/lote/detalhe/56682", " Serra fita com soldador Mecanica Europa")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=HYPERLINK("https://www.rossileiloes.com.br/lote/detalhe/56690", "210")</f>
      </c>
      <c r="B23" s="4" t="s">
        <f>=HYPERLINK("https://www.rossileiloes.com.br/lote/detalhe/56690", " Torno Mecânico p-400 Imor")</f>
      </c>
      <c r="C23" s="4" t="inlineStr">
        <is>
          <t>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=HYPERLINK("https://www.rossileiloes.com.br/lote/detalhe/56684", "211")</f>
      </c>
      <c r="B24" s="4" t="s">
        <f>=HYPERLINK("https://www.rossileiloes.com.br/lote/detalhe/56684", " Guilhotina 2x1220 mm - Newton")</f>
      </c>
      <c r="C24" s="4" t="inlineStr">
        <is>
          <t>Venda condicional</t>
        </is>
      </c>
      <c r="D24" s="4" t="inlineStr">
        <is>
          <t>49</t>
        </is>
      </c>
      <c r="E24" s="5" t="inlineStr">
        <is>
          <t>7.400,00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=HYPERLINK("https://www.rossileiloes.com.br/lote/detalhe/56697", "212")</f>
      </c>
      <c r="B25" s="4" t="s">
        <f>=HYPERLINK("https://www.rossileiloes.com.br/lote/detalhe/56697", " Furadeira de coluna - Marinaro")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=HYPERLINK("https://www.rossileiloes.com.br/lote/detalhe/56678", "213")</f>
      </c>
      <c r="B26" s="4" t="s">
        <f>=HYPERLINK("https://www.rossileiloes.com.br/lote/detalhe/56678", " Furadeira de coluna - SB")</f>
      </c>
      <c r="C26" s="4" t="inlineStr">
        <is>
          <t>Venda condicional</t>
        </is>
      </c>
      <c r="D26" s="4" t="inlineStr">
        <is>
          <t>12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=HYPERLINK("https://www.rossileiloes.com.br/lote/detalhe/56677", "214")</f>
      </c>
      <c r="B27" s="4" t="s">
        <f>=HYPERLINK("https://www.rossileiloes.com.br/lote/detalhe/56677", " Vibradora")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=HYPERLINK("https://www.rossileiloes.com.br/lote/detalhe/56675", "215")</f>
      </c>
      <c r="B28" s="4" t="s">
        <f>=HYPERLINK("https://www.rossileiloes.com.br/lote/detalhe/56675", " Secadora")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=HYPERLINK("https://www.rossileiloes.com.br/lote/detalhe/56689", "216")</f>
      </c>
      <c r="B29" s="4" t="s">
        <f>=HYPERLINK("https://www.rossileiloes.com.br/lote/detalhe/56689", " Politriz")</f>
      </c>
      <c r="C29" s="4" t="inlineStr">
        <is>
          <t>Venda condicional</t>
        </is>
      </c>
      <c r="D29" s="4" t="inlineStr">
        <is>
          <t>5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=HYPERLINK("https://www.rossileiloes.com.br/lote/detalhe/56695", "217")</f>
      </c>
      <c r="B30" s="4" t="s">
        <f>=HYPERLINK("https://www.rossileiloes.com.br/lote/detalhe/56695", " Bandejas separadoras marfinite")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=HYPERLINK("https://www.rossileiloes.com.br/lote/detalhe/57333", "218")</f>
      </c>
      <c r="B31" s="4" t="s">
        <f>=HYPERLINK("https://www.rossileiloes.com.br/lote/detalhe/57333", "Esmeril")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=HYPERLINK("https://www.rossileiloes.com.br/lote/detalhe/57334", "219")</f>
      </c>
      <c r="B32" s="4" t="s">
        <f>=HYPERLINK("https://www.rossileiloes.com.br/lote/detalhe/57334", "Forno Tempera")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=HYPERLINK("https://www.rossileiloes.com.br/lote/detalhe/57385", "220")</f>
      </c>
      <c r="B33" s="4" t="s">
        <f>=HYPERLINK("https://www.rossileiloes.com.br/lote/detalhe/57385", "Ferramentas de DCR")</f>
      </c>
      <c r="C33" s="4" t="inlineStr">
        <is>
          <t>Venda condicional</t>
        </is>
      </c>
      <c r="D33" s="4" t="inlineStr">
        <is>
          <t>6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=HYPERLINK("https://www.rossileiloes.com.br/lote/detalhe/57646", "221")</f>
      </c>
      <c r="B34" s="4" t="s">
        <f>=HYPERLINK("https://www.rossileiloes.com.br/lote/detalhe/57646", "Compressor Ingersoll rand com pulmão")</f>
      </c>
      <c r="C34" s="4" t="inlineStr">
        <is>
          <t>Venda condicional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=HYPERLINK("https://www.rossileiloes.com.br/lote/detalhe/57647", "222")</f>
      </c>
      <c r="B35" s="4" t="s">
        <f>=HYPERLINK("https://www.rossileiloes.com.br/lote/detalhe/57647", "Balança toledo")</f>
      </c>
      <c r="C35" s="4" t="inlineStr">
        <is>
          <t>Venda condicional</t>
        </is>
      </c>
      <c r="D35" s="4" t="inlineStr">
        <is>
          <t>7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=HYPERLINK("https://www.rossileiloes.com.br/lote/detalhe/57648", "223")</f>
      </c>
      <c r="B36" s="4" t="s">
        <f>=HYPERLINK("https://www.rossileiloes.com.br/lote/detalhe/57648", "Máquina de solda M|IG")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=HYPERLINK("https://www.rossileiloes.com.br/lote/detalhe/56681", "301")</f>
      </c>
      <c r="B37" s="4" t="s">
        <f>=HYPERLINK("https://www.rossileiloes.com.br/lote/detalhe/56681", " Gerador motor Cummins - Alternador Weg Brushless - 2003 - 440Kva")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=HYPERLINK("https://www.rossileiloes.com.br/lote/detalhe/56686", "302")</f>
      </c>
      <c r="B38" s="4" t="s">
        <f>=HYPERLINK("https://www.rossileiloes.com.br/lote/detalhe/56686", " Gerador motor John Deere - Alternador Leroy Somer - com reboque - 2004 - 55Kva")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=HYPERLINK("https://www.rossileiloes.com.br/lote/detalhe/56683", "303")</f>
      </c>
      <c r="B39" s="4" t="s">
        <f>=HYPERLINK("https://www.rossileiloes.com.br/lote/detalhe/56683", " Gerador motor Perkins - Alternador Leroy Somer - 2011 - 48Kva")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=HYPERLINK("https://www.rossileiloes.com.br/lote/detalhe/56752", "304")</f>
      </c>
      <c r="B40" s="4" t="s">
        <f>=HYPERLINK("https://www.rossileiloes.com.br/lote/detalhe/56752", "FIAT UNO MILLE ECONOMY 2010-2011 (FINAL PL 7)")</f>
      </c>
      <c r="C40" s="4" t="inlineStr">
        <is>
          <t>Venda condicional</t>
        </is>
      </c>
      <c r="D40" s="4" t="inlineStr">
        <is>
          <t>6</t>
        </is>
      </c>
      <c r="E40" s="5" t="inlineStr">
        <is>
          <t>6.250,00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2026-06-28T21:24:59.00Z</dcterms:created>
  <dc:creator>Tellks Tecnologia</dc:creator>
  <cp:revision>0</cp:revision>
</cp:coreProperties>
</file>