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com e sem doc. * Trator * ônibus * Sucata * rev. cerâmico *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=HYPERLINK("https://www.rossileiloes.com.br/lote/detalhe/57135", "021")</f>
      </c>
      <c r="B11" s="4" t="s">
        <f>=HYPERLINK("https://www.rossileiloes.com.br/lote/detalhe/57135", " Lote tubos de irrigação em alumínio 6” x 6m aproximad. 300 un ( QUANTIDADE ALTERADA) ")</f>
      </c>
      <c r="C11" s="4" t="inlineStr">
        <is>
          <t>Vendido</t>
        </is>
      </c>
      <c r="D11" s="4" t="inlineStr">
        <is>
          <t>42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=HYPERLINK("https://www.rossileiloes.com.br/lote/detalhe/57122", "023")</f>
      </c>
      <c r="B12" s="4" t="s">
        <f>=HYPERLINK("https://www.rossileiloes.com.br/lote/detalhe/57122", " Sucata de equipamentos médico/odonto")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=HYPERLINK("https://www.rossileiloes.com.br/lote/detalhe/57118", "024")</f>
      </c>
      <c r="B13" s="4" t="s">
        <f>=HYPERLINK("https://www.rossileiloes.com.br/lote/detalhe/57118", " Sucatas Diversas (carteiras, cadeiras, armários, etc)")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=HYPERLINK("https://www.rossileiloes.com.br/lote/detalhe/57139", "025")</f>
      </c>
      <c r="B14" s="4" t="s">
        <f>=HYPERLINK("https://www.rossileiloes.com.br/lote/detalhe/57139", " Sucatas Equipamentos antigos(furadeira, serra, base c/motor)")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=HYPERLINK("https://www.rossileiloes.com.br/lote/detalhe/57124", "026")</f>
      </c>
      <c r="B15" s="4" t="s">
        <f>=HYPERLINK("https://www.rossileiloes.com.br/lote/detalhe/57124", " Lote esquadrias de ferro (janelas)")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=HYPERLINK("https://www.rossileiloes.com.br/lote/detalhe/57123", "027")</f>
      </c>
      <c r="B16" s="4" t="s">
        <f>=HYPERLINK("https://www.rossileiloes.com.br/lote/detalhe/57123", " Sucata Disjuntor a óleo tipo C-15C")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=HYPERLINK("https://www.rossileiloes.com.br/lote/detalhe/57127", "028")</f>
      </c>
      <c r="B17" s="4" t="s">
        <f>=HYPERLINK("https://www.rossileiloes.com.br/lote/detalhe/57127", " Sucata transformador 220/127 225 KVA série D6798")</f>
      </c>
      <c r="C17" s="4" t="inlineStr">
        <is>
          <t>Vendido</t>
        </is>
      </c>
      <c r="D17" s="4" t="inlineStr">
        <is>
          <t>8</t>
        </is>
      </c>
      <c r="E17" s="5" t="inlineStr">
        <is>
          <t>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=HYPERLINK("https://www.rossileiloes.com.br/lote/detalhe/57126", "029")</f>
      </c>
      <c r="B18" s="4" t="s">
        <f>=HYPERLINK("https://www.rossileiloes.com.br/lote/detalhe/57126", " Compactador de solo SP-75 Petrotec motor 4 tempos")</f>
      </c>
      <c r="C18" s="4" t="inlineStr">
        <is>
          <t>Vendido</t>
        </is>
      </c>
      <c r="D18" s="4" t="inlineStr">
        <is>
          <t>7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=HYPERLINK("https://www.rossileiloes.com.br/lote/detalhe/57120", "030")</f>
      </c>
      <c r="B19" s="4" t="s">
        <f>=HYPERLINK("https://www.rossileiloes.com.br/lote/detalhe/57120", " Aerador submerso 1 unid hidrosul 20HP")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=HYPERLINK("https://www.rossileiloes.com.br/lote/detalhe/57119", "031")</f>
      </c>
      <c r="B20" s="4" t="s">
        <f>=HYPERLINK("https://www.rossileiloes.com.br/lote/detalhe/57119", " Bombas anfíbias – 2 unid hidrosul 40 CV")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=HYPERLINK("https://www.rossileiloes.com.br/lote/detalhe/57129", "032")</f>
      </c>
      <c r="B21" s="4" t="s">
        <f>=HYPERLINK("https://www.rossileiloes.com.br/lote/detalhe/57129", " Moto iros one 125 ES placa DKK 3263 ano 2012 cor preta chassi 96ZNE1125CM002623 renavan 00597029547")</f>
      </c>
      <c r="C21" s="4" t="inlineStr">
        <is>
          <t>Vendido</t>
        </is>
      </c>
      <c r="D21" s="4" t="inlineStr">
        <is>
          <t>5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=HYPERLINK("https://www.rossileiloes.com.br/lote/detalhe/57125", "033")</f>
      </c>
      <c r="B22" s="4" t="s">
        <f>=HYPERLINK("https://www.rossileiloes.com.br/lote/detalhe/57125", " Lote revestimento cerâmicos 15x15 aproximad. 300M²")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=HYPERLINK("https://www.rossileiloes.com.br/lote/detalhe/57141", "034")</f>
      </c>
      <c r="B23" s="4" t="s">
        <f>=HYPERLINK("https://www.rossileiloes.com.br/lote/detalhe/57141", " VW Santana 1.8 BFW 5241 cor vermelha ano 1996, gasolina chassi 9BWZZZ327TP007264 renavan 00655083995")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=HYPERLINK("https://www.rossileiloes.com.br/lote/detalhe/57130", "035")</f>
      </c>
      <c r="B24" s="4" t="s">
        <f>=HYPERLINK("https://www.rossileiloes.com.br/lote/detalhe/57130", " LOTE ÚNICO COMPOSTO POR 6 VEÍCULOS - SUCATA - SEM DOCUMENTOS: Somente podem dar lances empresas cadastradas no DETRAN como desmanche. (01) = SUCATA GM/Kadett Ipanema BVZ 8691 chassi 9BGKA35BVVB430034 ano 1997 baixa detran nº 31.991/2017, **** (02) SUCATA VW Kombi BFW 5246 chassi 9BWZZZ23ZMP001637 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=HYPERLINK("https://www.rossileiloes.com.br/lote/detalhe/57142", "036")</f>
      </c>
      <c r="B25" s="4" t="s">
        <f>=HYPERLINK("https://www.rossileiloes.com.br/lote/detalhe/57142", " Braço Retro Escavadeira (massey ferguson)")</f>
      </c>
      <c r="C25" s="4" t="inlineStr">
        <is>
          <t>Vendido</t>
        </is>
      </c>
      <c r="D25" s="4" t="inlineStr">
        <is>
          <t>15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=HYPERLINK("https://www.rossileiloes.com.br/lote/detalhe/57133", "037")</f>
      </c>
      <c r="B26" s="4" t="s">
        <f>=HYPERLINK("https://www.rossileiloes.com.br/lote/detalhe/57133", " Sucata Motoniveladora Hubber Warco 140S ano 1980")</f>
      </c>
      <c r="C26" s="4" t="inlineStr">
        <is>
          <t>Vendido</t>
        </is>
      </c>
      <c r="D26" s="4" t="inlineStr">
        <is>
          <t>10</t>
        </is>
      </c>
      <c r="E26" s="5" t="inlineStr">
        <is>
          <t>5.600,00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=HYPERLINK("https://www.rossileiloes.com.br/lote/detalhe/57137", "039")</f>
      </c>
      <c r="B27" s="4" t="s">
        <f>=HYPERLINK("https://www.rossileiloes.com.br/lote/detalhe/57137", " VW Gol Special BNZ 5074 cor branca ano 2001/2002, gasolina chassi 9BWCA05Y72T046487 renavan 770758444")</f>
      </c>
      <c r="C27" s="4" t="inlineStr">
        <is>
          <t>Vendido</t>
        </is>
      </c>
      <c r="D27" s="4" t="inlineStr">
        <is>
          <t>4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=HYPERLINK("https://www.rossileiloes.com.br/lote/detalhe/57134", "040")</f>
      </c>
      <c r="B28" s="4" t="s">
        <f>=HYPERLINK("https://www.rossileiloes.com.br/lote/detalhe/57134", " GM Kadett Ipanema BFW 5239 cor branca ano 1994/1995, gasolina chassi 9BGKA35GSRC309538 renavan 633015466")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=HYPERLINK("https://www.rossileiloes.com.br/lote/detalhe/57128", "041")</f>
      </c>
      <c r="B29" s="4" t="s">
        <f>=HYPERLINK("https://www.rossileiloes.com.br/lote/detalhe/57128", " VW Kombi DBA 7308 cor branca ano 2005, gasolina chassi 9BWGB07X75P011609 renavan 859434141")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=HYPERLINK("https://www.rossileiloes.com.br/lote/detalhe/57121", "042")</f>
      </c>
      <c r="B30" s="4" t="s">
        <f>=HYPERLINK("https://www.rossileiloes.com.br/lote/detalhe/57121", " VW Santana 2.0 DBA 7302 cor preta ano 2003, gasolina chassi 9BWAE03X63P013612 renavan 799347124")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=HYPERLINK("https://www.rossileiloes.com.br/lote/detalhe/57132", "043")</f>
      </c>
      <c r="B31" s="4" t="s">
        <f>=HYPERLINK("https://www.rossileiloes.com.br/lote/detalhe/57132", " VW Bora CDV 0858 cor verde ano 2001, gasolina chassi 3VWRA49M61M176922 renavan 767838602")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=HYPERLINK("https://www.rossileiloes.com.br/lote/detalhe/57138", "044")</f>
      </c>
      <c r="B32" s="4" t="s">
        <f>=HYPERLINK("https://www.rossileiloes.com.br/lote/detalhe/57138", " M.B. Ônibus OF 1620 BXJ 9947 cor branca ano 1996/1997, diesel, chassi 9BM384087TB105974 renavan 666447101")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=HYPERLINK("https://www.rossileiloes.com.br/lote/detalhe/57131", "045")</f>
      </c>
      <c r="B33" s="4" t="s">
        <f>=HYPERLINK("https://www.rossileiloes.com.br/lote/detalhe/57131", " M.B. Ônibus Ciferal CZB 3911 cor turqueza ano 2000, diesel chassi 9BM384067YB231357 renavan 739861212")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=HYPERLINK("https://www.rossileiloes.com.br/lote/detalhe/57140", "046")</f>
      </c>
      <c r="B34" s="4" t="s">
        <f>=HYPERLINK("https://www.rossileiloes.com.br/lote/detalhe/57140", " Trator 265-04 massey ferguson motor fundido série 2151048152 ano 1982")</f>
      </c>
      <c r="C34" s="4" t="inlineStr">
        <is>
          <t>Vendido</t>
        </is>
      </c>
      <c r="D34" s="4" t="inlineStr">
        <is>
          <t>6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=HYPERLINK("https://www.rossileiloes.com.br/lote/detalhe/57136", "047")</f>
      </c>
      <c r="B35" s="4" t="s">
        <f>=HYPERLINK("https://www.rossileiloes.com.br/lote/detalhe/57136", " Betoneira (sucata) 600L Menegotti")</f>
      </c>
      <c r="C35" s="4" t="inlineStr">
        <is>
          <t>Vendido</t>
        </is>
      </c>
      <c r="D35" s="4" t="inlineStr">
        <is>
          <t>2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=HYPERLINK("https://www.rossileiloes.com.br/lote/detalhe/57143", "048")</f>
      </c>
      <c r="B36" s="4" t="s">
        <f>=HYPERLINK("https://www.rossileiloes.com.br/lote/detalhe/57143", " Lote sucata ferrosa – aproximad. 3.000 kg ")</f>
      </c>
      <c r="C36" s="4" t="inlineStr">
        <is>
          <t>Vendido</t>
        </is>
      </c>
      <c r="D36" s="4" t="inlineStr">
        <is>
          <t>17</t>
        </is>
      </c>
      <c r="E36" s="5" t="inlineStr">
        <is>
          <t>2.200,00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2026-06-28T21:24:58.00Z</dcterms:created>
  <dc:creator>Tellks Tecnologia</dc:creator>
  <cp:revision>0</cp:revision>
</cp:coreProperties>
</file>